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بودجه\سایت\"/>
    </mc:Choice>
  </mc:AlternateContent>
  <bookViews>
    <workbookView xWindow="0" yWindow="0" windowWidth="20400" windowHeight="7620"/>
  </bookViews>
  <sheets>
    <sheet name="مصوب داخلی 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 s="1"/>
  <c r="G6" i="1"/>
  <c r="G5" i="1" s="1"/>
  <c r="H6" i="1"/>
  <c r="I6" i="1"/>
  <c r="J7" i="1"/>
  <c r="J6" i="1" s="1"/>
  <c r="J31" i="1"/>
  <c r="E55" i="1"/>
  <c r="E6" i="1" s="1"/>
  <c r="E5" i="1" s="1"/>
  <c r="J5" i="1" s="1"/>
  <c r="J55" i="1"/>
  <c r="J78" i="1"/>
  <c r="J80" i="1"/>
  <c r="J84" i="1"/>
  <c r="J85" i="1"/>
  <c r="E86" i="1"/>
  <c r="J86" i="1" s="1"/>
  <c r="F86" i="1"/>
  <c r="G86" i="1"/>
  <c r="H86" i="1"/>
  <c r="H5" i="1" s="1"/>
  <c r="I86" i="1"/>
  <c r="I5" i="1" s="1"/>
  <c r="J87" i="1"/>
  <c r="J104" i="1"/>
  <c r="J114" i="1"/>
  <c r="J126" i="1"/>
  <c r="J127" i="1"/>
  <c r="J132" i="1"/>
  <c r="J134" i="1"/>
  <c r="J139" i="1"/>
  <c r="J140" i="1"/>
  <c r="J141" i="1"/>
</calcChain>
</file>

<file path=xl/sharedStrings.xml><?xml version="1.0" encoding="utf-8"?>
<sst xmlns="http://schemas.openxmlformats.org/spreadsheetml/2006/main" count="244" uniqueCount="199">
  <si>
    <t>سایر</t>
  </si>
  <si>
    <t>دیون</t>
  </si>
  <si>
    <t xml:space="preserve">كمك های بلا عوض </t>
  </si>
  <si>
    <t>تلفن</t>
  </si>
  <si>
    <t>برق</t>
  </si>
  <si>
    <t>آب</t>
  </si>
  <si>
    <t>بنزین و CNG</t>
  </si>
  <si>
    <t>گاز و گازوئیل</t>
  </si>
  <si>
    <t>سوخت ، آب ، برق و تلفن</t>
  </si>
  <si>
    <t xml:space="preserve"> ماشین آلات</t>
  </si>
  <si>
    <t>زمین و ساختمان</t>
  </si>
  <si>
    <t>اجاره</t>
  </si>
  <si>
    <t>متفرقه</t>
  </si>
  <si>
    <t>67-4</t>
  </si>
  <si>
    <t>تشریفات</t>
  </si>
  <si>
    <t>67-3</t>
  </si>
  <si>
    <t>مبلمان و وسایل برقی و الکترونیکی</t>
  </si>
  <si>
    <t>67-2</t>
  </si>
  <si>
    <t>ابزار و لوازم خدمات</t>
  </si>
  <si>
    <t>67-1</t>
  </si>
  <si>
    <t>ملزومات و مواد مصرفی اداری</t>
  </si>
  <si>
    <t xml:space="preserve">هزینه های اداری </t>
  </si>
  <si>
    <t>تعمیر و نگهداری</t>
  </si>
  <si>
    <t>پست</t>
  </si>
  <si>
    <t>64-5</t>
  </si>
  <si>
    <t>سایر قراردادهای موردی (اداری)</t>
  </si>
  <si>
    <t>64-4</t>
  </si>
  <si>
    <t>حمل زباله</t>
  </si>
  <si>
    <t>64-3</t>
  </si>
  <si>
    <t>نگهداری و تعمیر ساختمان (اداری)</t>
  </si>
  <si>
    <t>64-2</t>
  </si>
  <si>
    <t>پشتیبانی نرم افزارهای اداری مالی</t>
  </si>
  <si>
    <t xml:space="preserve">سایر </t>
  </si>
  <si>
    <t>64-1</t>
  </si>
  <si>
    <t>فضای سبز</t>
  </si>
  <si>
    <t>نگهداری تصفیه خانه و چربی گیر</t>
  </si>
  <si>
    <t>62-3</t>
  </si>
  <si>
    <t>تاسیسات برق و مخابرات اداری</t>
  </si>
  <si>
    <t>62-2</t>
  </si>
  <si>
    <t>تاسیسات مکانیکی اداری</t>
  </si>
  <si>
    <t>پشتیبانی تاسیسات</t>
  </si>
  <si>
    <t>62-1</t>
  </si>
  <si>
    <t>شرکت خدماتی 2 (کتابخانه و کشاورزی و..)</t>
  </si>
  <si>
    <t>61-2</t>
  </si>
  <si>
    <t>شرکت خدماتی 1 با جایگزین</t>
  </si>
  <si>
    <t>خدمات</t>
  </si>
  <si>
    <t>61-1</t>
  </si>
  <si>
    <t>حمل و نقل اداری</t>
  </si>
  <si>
    <t>قراردادهای حجمی</t>
  </si>
  <si>
    <t xml:space="preserve">کار دانشجویی </t>
  </si>
  <si>
    <t>خدمات مشاوره ای، بهداشت و درمان</t>
  </si>
  <si>
    <t>خدمات ورزشی</t>
  </si>
  <si>
    <t>پشتیبانی فعالیتها</t>
  </si>
  <si>
    <t>56-3</t>
  </si>
  <si>
    <t>انجمنهای علمی</t>
  </si>
  <si>
    <t>56-2</t>
  </si>
  <si>
    <t>فعالیتهای فرهنگی و فوق برنامه</t>
  </si>
  <si>
    <t xml:space="preserve">فرهنگی و فوق برنامه </t>
  </si>
  <si>
    <t>56-1</t>
  </si>
  <si>
    <t>بیمه دانشجویی</t>
  </si>
  <si>
    <t>خدمات خوابگاهی</t>
  </si>
  <si>
    <t>ایاب و ذهاب دانشجویی</t>
  </si>
  <si>
    <t>تغذیه دانشجویی</t>
  </si>
  <si>
    <t>خدمات رفاهی</t>
  </si>
  <si>
    <t>هزینه های تغذیه دانشجویی، فرهنگی، رفاهی و فوق برنامه دانشجویی</t>
  </si>
  <si>
    <t>پشتیبانی فعالیتهای پژوهشی</t>
  </si>
  <si>
    <t>51-3</t>
  </si>
  <si>
    <t>مراسم و جوایز</t>
  </si>
  <si>
    <t>51-2</t>
  </si>
  <si>
    <t>موزه</t>
  </si>
  <si>
    <t>سایر (هزینه های پشتیبانی پژوهشی)</t>
  </si>
  <si>
    <t>51-1</t>
  </si>
  <si>
    <t>هزینه های پشتیبانی فن آوری</t>
  </si>
  <si>
    <t>برگزاری و شركت در نمایشگاه، جشنواره و همایش، ثبت اختراعات و  ....</t>
  </si>
  <si>
    <t>حمایت مالی از واحدهای فناور</t>
  </si>
  <si>
    <t>هزینه  مواد مصرفی آموزشی، پژوهشی و کارگاهی</t>
  </si>
  <si>
    <t>كمك به طرح های پژوهشی و پایان نامه دانشجو</t>
  </si>
  <si>
    <t>پهنای باند اینترنت و اینترانت</t>
  </si>
  <si>
    <t>بانک های اطلاعاتی وکتب نشریات ارزی</t>
  </si>
  <si>
    <t>خرید کتب و نشریات</t>
  </si>
  <si>
    <t>مشاوره و داوری پایان نامه</t>
  </si>
  <si>
    <t>حق التالیف و چاپ کتاب و نشریات</t>
  </si>
  <si>
    <t>41-3</t>
  </si>
  <si>
    <t>حق التشویق مقالات</t>
  </si>
  <si>
    <t>41-2</t>
  </si>
  <si>
    <t>گرنت</t>
  </si>
  <si>
    <t>حق التحقیق وگرنت</t>
  </si>
  <si>
    <t>41-1</t>
  </si>
  <si>
    <t>پروژه های تحقیقاتی</t>
  </si>
  <si>
    <t>هزینه فرصتهای مطالعاتی وماموریتهای علمی</t>
  </si>
  <si>
    <t xml:space="preserve">هزینه های تحقیقاتی و توسعه فناوری </t>
  </si>
  <si>
    <t>جمع  سایر هزینه ها</t>
  </si>
  <si>
    <t>دیون پرسنلی</t>
  </si>
  <si>
    <t>حق التدریس مدعوین</t>
  </si>
  <si>
    <t>تکریم بازنشستگان</t>
  </si>
  <si>
    <t>35-4</t>
  </si>
  <si>
    <t>کمک هزینه ازدواج و فوت</t>
  </si>
  <si>
    <t>35-3</t>
  </si>
  <si>
    <t>بیمه عمر</t>
  </si>
  <si>
    <t>35-2</t>
  </si>
  <si>
    <t>بیمه تکمیلی</t>
  </si>
  <si>
    <t>خدمات رفاهی کارکنان بازنشسته ومستمری بگیر</t>
  </si>
  <si>
    <t>35-1</t>
  </si>
  <si>
    <t>كاركنان غیر هیات علمی</t>
  </si>
  <si>
    <t>اعضای هیات علمی</t>
  </si>
  <si>
    <t>پاداش پایان خدمت</t>
  </si>
  <si>
    <t>سایر(غیر از موارد فوق)</t>
  </si>
  <si>
    <t>حق ماموریت</t>
  </si>
  <si>
    <t>کمک هزینه مهد کودک و هزینه های مربوطه</t>
  </si>
  <si>
    <t>30-14</t>
  </si>
  <si>
    <t>ایاب و ذهاب پرسنل</t>
  </si>
  <si>
    <t>30-13</t>
  </si>
  <si>
    <t>30-12</t>
  </si>
  <si>
    <t>جوایز دانش آموزی</t>
  </si>
  <si>
    <t>30-11</t>
  </si>
  <si>
    <t>ایام و اعیاد(روز مرد و زن و معلم و..)</t>
  </si>
  <si>
    <t>30-10</t>
  </si>
  <si>
    <t>یارانه ورزشی</t>
  </si>
  <si>
    <t>30-9</t>
  </si>
  <si>
    <t>یارانه سفر</t>
  </si>
  <si>
    <t>30-8</t>
  </si>
  <si>
    <t>کمک هزینه پوشاک کارکنان مشمول</t>
  </si>
  <si>
    <t>30-7</t>
  </si>
  <si>
    <t>کمک هزینه مسکن</t>
  </si>
  <si>
    <t>30-6</t>
  </si>
  <si>
    <t>بیمه عمر سهم کار فرما</t>
  </si>
  <si>
    <t>30-5</t>
  </si>
  <si>
    <t>بیمه تکمیلی سهم کارفرما</t>
  </si>
  <si>
    <t>30-4</t>
  </si>
  <si>
    <t>صندوق ذخیره سهم کارفرما</t>
  </si>
  <si>
    <t>30-3</t>
  </si>
  <si>
    <t>کمک هزینه غذای کارکنان (فیش حقوق)</t>
  </si>
  <si>
    <t>30-2</t>
  </si>
  <si>
    <t>بن غیر نقدی</t>
  </si>
  <si>
    <t>30-1</t>
  </si>
  <si>
    <t>بازخرید مرخصی و سنوات</t>
  </si>
  <si>
    <t xml:space="preserve">پاداش </t>
  </si>
  <si>
    <t>بهره وری</t>
  </si>
  <si>
    <t>27-2</t>
  </si>
  <si>
    <t>اضافه کار</t>
  </si>
  <si>
    <t>اضافه کار و بهره وری</t>
  </si>
  <si>
    <t>27-1</t>
  </si>
  <si>
    <t xml:space="preserve">عیدی  </t>
  </si>
  <si>
    <t>حق بیمه و بازنشستگی</t>
  </si>
  <si>
    <t>حقوق و مزایای مستمر</t>
  </si>
  <si>
    <t>عضو قراردادی</t>
  </si>
  <si>
    <t>مشمولین قانون كار</t>
  </si>
  <si>
    <t>20-14</t>
  </si>
  <si>
    <t>20-13</t>
  </si>
  <si>
    <t>20-12</t>
  </si>
  <si>
    <t>20-11</t>
  </si>
  <si>
    <t>20-10</t>
  </si>
  <si>
    <t>20-9</t>
  </si>
  <si>
    <t>20-8</t>
  </si>
  <si>
    <t>20-7</t>
  </si>
  <si>
    <t>20-6</t>
  </si>
  <si>
    <t>20-5</t>
  </si>
  <si>
    <t>20-4</t>
  </si>
  <si>
    <t>20-3</t>
  </si>
  <si>
    <t>20-2</t>
  </si>
  <si>
    <t>20-1</t>
  </si>
  <si>
    <t>17-2</t>
  </si>
  <si>
    <t>17-1</t>
  </si>
  <si>
    <t xml:space="preserve">عیدی -جزء 1 بند "و " </t>
  </si>
  <si>
    <t xml:space="preserve">حق بیمه سهم كارفرما و بازنشستگی-جزء 1 بند "و " </t>
  </si>
  <si>
    <t xml:space="preserve">حقوق ومزایای مستمر-جزء 1 بند "و " </t>
  </si>
  <si>
    <t>حقوق ومزایای کارکنان (رسمی و پیمانی)</t>
  </si>
  <si>
    <t>سایر ( حق مدیریت خارج از حكم، جذب  امنا  از درآمد )</t>
  </si>
  <si>
    <t>حق التدریس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</si>
  <si>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</si>
  <si>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</si>
  <si>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</si>
  <si>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</si>
  <si>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</si>
  <si>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</si>
  <si>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</si>
  <si>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</si>
  <si>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</si>
  <si>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</si>
  <si>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</si>
  <si>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</si>
  <si>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</si>
  <si>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</si>
  <si>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قرارداد خرید خدمت (مشاوره)</t>
  </si>
  <si>
    <t>پاداش</t>
  </si>
  <si>
    <t>طرح سربازی حکم</t>
  </si>
  <si>
    <t>حقوق ومزایای اعضای هیات علمی</t>
  </si>
  <si>
    <t>الف - هزینه های پرسنلی</t>
  </si>
  <si>
    <t>جمع کل  هزینه ها</t>
  </si>
  <si>
    <t>جمع</t>
  </si>
  <si>
    <t>مانده سال قبل</t>
  </si>
  <si>
    <t>ردیف</t>
  </si>
  <si>
    <t>درآمد اختصاصی</t>
  </si>
  <si>
    <t>تعمیر و تجهیز</t>
  </si>
  <si>
    <t>درآمد عمومی</t>
  </si>
  <si>
    <t>عناوین هزینه</t>
  </si>
  <si>
    <t>کد هزینه</t>
  </si>
  <si>
    <r>
      <t xml:space="preserve">بودجه 97     </t>
    </r>
    <r>
      <rPr>
        <sz val="11"/>
        <rFont val="B Zar"/>
        <charset val="178"/>
      </rPr>
      <t>(اعتبار به میلیون ریال)</t>
    </r>
  </si>
  <si>
    <t>پیش بینی منابع اعتباری دانشگاه زنجان - سال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</si>
</sst>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78"/>
      <scheme val="minor"/>
    </font>
    <font>
      <sz val="13"/>
      <name val="B Zar"/>
      <charset val="178"/>
    </font>
    <font>
      <sz val="10"/>
      <name val="B Zar"/>
      <charset val="178"/>
    </font>
    <font>
      <sz val="12"/>
      <name val="B Zar"/>
      <charset val="178"/>
    </font>
    <font>
      <sz val="10"/>
      <color indexed="8"/>
      <name val="B Zar"/>
      <charset val="178"/>
    </font>
    <font>
      <sz val="14"/>
      <name val="B Zar"/>
      <charset val="178"/>
    </font>
    <font>
      <sz val="16"/>
      <name val="B Zar"/>
      <charset val="178"/>
    </font>
    <font>
      <sz val="11"/>
      <name val="B Zar"/>
      <charset val="178"/>
    </font>
    <font>
      <sz val="18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1" fillId="0" borderId="1" xfId="0" applyNumberFormat="1" applyFont="1" applyBorder="1" applyAlignment="1">
      <alignment horizontal="center" vertical="center" readingOrder="2"/>
    </xf>
    <xf numFmtId="3" fontId="1" fillId="0" borderId="2" xfId="0" applyNumberFormat="1" applyFont="1" applyBorder="1" applyAlignment="1">
      <alignment horizontal="center" vertical="center" readingOrder="2"/>
    </xf>
    <xf numFmtId="3" fontId="1" fillId="0" borderId="3" xfId="0" applyNumberFormat="1" applyFont="1" applyBorder="1" applyAlignment="1">
      <alignment horizontal="center" vertical="center" readingOrder="2"/>
    </xf>
    <xf numFmtId="3" fontId="1" fillId="0" borderId="3" xfId="0" applyNumberFormat="1" applyFont="1" applyFill="1" applyBorder="1" applyAlignment="1">
      <alignment horizontal="center" vertical="center" readingOrder="2"/>
    </xf>
    <xf numFmtId="3" fontId="1" fillId="0" borderId="4" xfId="0" applyNumberFormat="1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readingOrder="2"/>
    </xf>
    <xf numFmtId="3" fontId="1" fillId="0" borderId="10" xfId="0" applyNumberFormat="1" applyFont="1" applyBorder="1" applyAlignment="1">
      <alignment horizontal="center" vertical="center" readingOrder="2"/>
    </xf>
    <xf numFmtId="3" fontId="1" fillId="0" borderId="11" xfId="0" applyNumberFormat="1" applyFont="1" applyBorder="1" applyAlignment="1">
      <alignment horizontal="center" vertical="center" readingOrder="2"/>
    </xf>
    <xf numFmtId="3" fontId="1" fillId="0" borderId="11" xfId="0" applyNumberFormat="1" applyFont="1" applyFill="1" applyBorder="1" applyAlignment="1">
      <alignment horizontal="center" vertical="center" readingOrder="2"/>
    </xf>
    <xf numFmtId="3" fontId="1" fillId="0" borderId="12" xfId="0" applyNumberFormat="1" applyFont="1" applyFill="1" applyBorder="1" applyAlignment="1">
      <alignment horizontal="center" vertical="center" readingOrder="2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readingOrder="2"/>
    </xf>
    <xf numFmtId="0" fontId="4" fillId="0" borderId="14" xfId="0" applyFont="1" applyFill="1" applyBorder="1" applyAlignment="1">
      <alignment horizontal="right" vertical="center" readingOrder="2"/>
    </xf>
    <xf numFmtId="0" fontId="4" fillId="0" borderId="15" xfId="0" applyFont="1" applyFill="1" applyBorder="1" applyAlignment="1">
      <alignment horizontal="right" vertical="center" readingOrder="2"/>
    </xf>
    <xf numFmtId="3" fontId="1" fillId="0" borderId="17" xfId="0" applyNumberFormat="1" applyFont="1" applyBorder="1" applyAlignment="1">
      <alignment horizontal="center" vertical="center" readingOrder="2"/>
    </xf>
    <xf numFmtId="3" fontId="1" fillId="0" borderId="18" xfId="0" applyNumberFormat="1" applyFont="1" applyFill="1" applyBorder="1" applyAlignment="1">
      <alignment horizontal="center" vertical="center" readingOrder="2"/>
    </xf>
    <xf numFmtId="3" fontId="1" fillId="0" borderId="19" xfId="0" applyNumberFormat="1" applyFont="1" applyFill="1" applyBorder="1" applyAlignment="1">
      <alignment horizontal="center" vertical="center" readingOrder="2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 readingOrder="2"/>
    </xf>
    <xf numFmtId="3" fontId="1" fillId="0" borderId="23" xfId="0" applyNumberFormat="1" applyFont="1" applyBorder="1" applyAlignment="1">
      <alignment horizontal="center" vertical="center" readingOrder="2"/>
    </xf>
    <xf numFmtId="3" fontId="1" fillId="0" borderId="22" xfId="0" applyNumberFormat="1" applyFont="1" applyFill="1" applyBorder="1" applyAlignment="1">
      <alignment horizontal="center" vertical="center" readingOrder="2"/>
    </xf>
    <xf numFmtId="3" fontId="1" fillId="0" borderId="24" xfId="0" applyNumberFormat="1" applyFont="1" applyFill="1" applyBorder="1" applyAlignment="1">
      <alignment horizontal="center" vertical="center" readingOrder="2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 readingOrder="2"/>
    </xf>
    <xf numFmtId="3" fontId="1" fillId="0" borderId="21" xfId="0" applyNumberFormat="1" applyFont="1" applyFill="1" applyBorder="1" applyAlignment="1">
      <alignment horizontal="center" vertical="center" readingOrder="2"/>
    </xf>
    <xf numFmtId="3" fontId="1" fillId="0" borderId="25" xfId="0" applyNumberFormat="1" applyFont="1" applyFill="1" applyBorder="1" applyAlignment="1">
      <alignment horizontal="center" vertical="center" readingOrder="2"/>
    </xf>
    <xf numFmtId="0" fontId="2" fillId="0" borderId="11" xfId="0" applyFont="1" applyFill="1" applyBorder="1" applyAlignment="1">
      <alignment horizontal="center" vertical="center" readingOrder="2"/>
    </xf>
    <xf numFmtId="0" fontId="2" fillId="0" borderId="9" xfId="0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 readingOrder="2"/>
    </xf>
    <xf numFmtId="49" fontId="3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 readingOrder="2"/>
    </xf>
    <xf numFmtId="49" fontId="2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readingOrder="2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readingOrder="2"/>
    </xf>
    <xf numFmtId="0" fontId="2" fillId="0" borderId="27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horizontal="right" vertical="center" readingOrder="2"/>
    </xf>
    <xf numFmtId="0" fontId="2" fillId="0" borderId="11" xfId="0" applyFont="1" applyFill="1" applyBorder="1" applyAlignment="1">
      <alignment horizontal="right" vertical="center" readingOrder="2"/>
    </xf>
    <xf numFmtId="0" fontId="2" fillId="0" borderId="9" xfId="0" applyFont="1" applyFill="1" applyBorder="1" applyAlignment="1">
      <alignment horizontal="right" vertical="center" readingOrder="2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8" xfId="0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readingOrder="2"/>
    </xf>
    <xf numFmtId="0" fontId="2" fillId="0" borderId="18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vertical="center" readingOrder="2"/>
    </xf>
    <xf numFmtId="0" fontId="2" fillId="0" borderId="21" xfId="0" applyFont="1" applyFill="1" applyBorder="1" applyAlignment="1">
      <alignment horizontal="center" vertical="center" wrapText="1" readingOrder="2"/>
    </xf>
    <xf numFmtId="0" fontId="2" fillId="0" borderId="26" xfId="0" applyFont="1" applyFill="1" applyBorder="1" applyAlignment="1">
      <alignment horizontal="center" vertical="center" wrapText="1" readingOrder="2"/>
    </xf>
    <xf numFmtId="0" fontId="2" fillId="0" borderId="13" xfId="0" applyFont="1" applyFill="1" applyBorder="1" applyAlignment="1">
      <alignment horizontal="right" vertical="center" readingOrder="2"/>
    </xf>
    <xf numFmtId="0" fontId="2" fillId="0" borderId="15" xfId="0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readingOrder="2"/>
    </xf>
    <xf numFmtId="3" fontId="1" fillId="2" borderId="9" xfId="0" applyNumberFormat="1" applyFont="1" applyFill="1" applyBorder="1" applyAlignment="1">
      <alignment horizontal="center" vertical="center" readingOrder="2"/>
    </xf>
    <xf numFmtId="3" fontId="1" fillId="2" borderId="10" xfId="0" applyNumberFormat="1" applyFont="1" applyFill="1" applyBorder="1" applyAlignment="1">
      <alignment horizontal="center" vertical="center" readingOrder="2"/>
    </xf>
    <xf numFmtId="3" fontId="1" fillId="2" borderId="11" xfId="0" applyNumberFormat="1" applyFont="1" applyFill="1" applyBorder="1" applyAlignment="1">
      <alignment horizontal="center" vertical="center" readingOrder="2"/>
    </xf>
    <xf numFmtId="3" fontId="1" fillId="2" borderId="16" xfId="0" applyNumberFormat="1" applyFont="1" applyFill="1" applyBorder="1" applyAlignment="1">
      <alignment horizontal="center" vertical="center" readingOrder="2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readingOrder="2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readingOrder="2"/>
    </xf>
    <xf numFmtId="0" fontId="2" fillId="0" borderId="15" xfId="0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readingOrder="2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readingOrder="2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readingOrder="2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 wrapText="1" readingOrder="2"/>
    </xf>
    <xf numFmtId="0" fontId="2" fillId="0" borderId="11" xfId="0" applyFont="1" applyFill="1" applyBorder="1" applyAlignment="1">
      <alignment horizontal="right" vertical="center" wrapText="1" readingOrder="2"/>
    </xf>
    <xf numFmtId="3" fontId="1" fillId="2" borderId="37" xfId="0" applyNumberFormat="1" applyFont="1" applyFill="1" applyBorder="1" applyAlignment="1">
      <alignment horizontal="center" vertical="center" readingOrder="2"/>
    </xf>
    <xf numFmtId="3" fontId="1" fillId="2" borderId="21" xfId="0" applyNumberFormat="1" applyFont="1" applyFill="1" applyBorder="1" applyAlignment="1">
      <alignment horizontal="center" vertical="center" readingOrder="2"/>
    </xf>
    <xf numFmtId="0" fontId="3" fillId="2" borderId="2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 wrapText="1" readingOrder="2"/>
    </xf>
    <xf numFmtId="3" fontId="1" fillId="3" borderId="37" xfId="0" applyNumberFormat="1" applyFont="1" applyFill="1" applyBorder="1" applyAlignment="1">
      <alignment horizontal="center" vertical="center" wrapText="1" readingOrder="2"/>
    </xf>
    <xf numFmtId="3" fontId="1" fillId="3" borderId="21" xfId="0" applyNumberFormat="1" applyFont="1" applyFill="1" applyBorder="1" applyAlignment="1">
      <alignment horizontal="center" vertical="center" wrapText="1" readingOrder="2"/>
    </xf>
    <xf numFmtId="3" fontId="1" fillId="3" borderId="25" xfId="0" applyNumberFormat="1" applyFont="1" applyFill="1" applyBorder="1" applyAlignment="1">
      <alignment horizontal="center" vertical="center" wrapText="1" readingOrder="2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 readingOrder="2"/>
    </xf>
    <xf numFmtId="3" fontId="3" fillId="0" borderId="14" xfId="0" applyNumberFormat="1" applyFont="1" applyFill="1" applyBorder="1" applyAlignment="1">
      <alignment horizontal="center" vertical="center" wrapText="1" readingOrder="2"/>
    </xf>
    <xf numFmtId="3" fontId="5" fillId="0" borderId="11" xfId="0" applyNumberFormat="1" applyFont="1" applyFill="1" applyBorder="1" applyAlignment="1">
      <alignment horizontal="center" vertical="center" wrapText="1" readingOrder="2"/>
    </xf>
    <xf numFmtId="3" fontId="3" fillId="0" borderId="11" xfId="0" applyNumberFormat="1" applyFont="1" applyFill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 readingOrder="2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wrapText="1" readingOrder="2"/>
    </xf>
    <xf numFmtId="0" fontId="5" fillId="0" borderId="42" xfId="0" applyFont="1" applyFill="1" applyBorder="1" applyAlignment="1">
      <alignment horizontal="center" wrapText="1" readingOrder="2"/>
    </xf>
    <xf numFmtId="0" fontId="5" fillId="0" borderId="43" xfId="0" applyFont="1" applyFill="1" applyBorder="1" applyAlignment="1">
      <alignment horizontal="center" wrapText="1" readingOrder="2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2"/>
  <sheetViews>
    <sheetView rightToLeft="1" tabSelected="1" zoomScaleNormal="100" workbookViewId="0">
      <selection activeCell="C13" sqref="C13:D13"/>
    </sheetView>
  </sheetViews>
  <sheetFormatPr defaultRowHeight="15" x14ac:dyDescent="0.25"/>
  <cols>
    <col min="3" max="3" width="12.75" customWidth="1"/>
    <col min="4" max="4" width="23.625" customWidth="1"/>
  </cols>
  <sheetData>
    <row r="1" spans="1:10" x14ac:dyDescent="0.25">
      <c r="A1" s="124"/>
    </row>
    <row r="2" spans="1:10" ht="15.75" thickBot="1" x14ac:dyDescent="0.3"/>
    <row r="3" spans="1:10" ht="31.5" customHeight="1" thickTop="1" x14ac:dyDescent="0.85">
      <c r="A3" s="123" t="s">
        <v>198</v>
      </c>
      <c r="B3" s="122"/>
      <c r="C3" s="122"/>
      <c r="D3" s="121"/>
      <c r="E3" s="120" t="s">
        <v>197</v>
      </c>
      <c r="F3" s="119"/>
      <c r="G3" s="119"/>
      <c r="H3" s="119"/>
      <c r="I3" s="119"/>
      <c r="J3" s="118"/>
    </row>
    <row r="4" spans="1:10" ht="49.5" x14ac:dyDescent="0.25">
      <c r="A4" s="117" t="s">
        <v>196</v>
      </c>
      <c r="B4" s="116" t="s">
        <v>195</v>
      </c>
      <c r="C4" s="116"/>
      <c r="D4" s="115"/>
      <c r="E4" s="114" t="s">
        <v>194</v>
      </c>
      <c r="F4" s="112" t="s">
        <v>193</v>
      </c>
      <c r="G4" s="113" t="s">
        <v>192</v>
      </c>
      <c r="H4" s="112" t="s">
        <v>191</v>
      </c>
      <c r="I4" s="111" t="s">
        <v>190</v>
      </c>
      <c r="J4" s="110" t="s">
        <v>189</v>
      </c>
    </row>
    <row r="5" spans="1:10" ht="22.5" x14ac:dyDescent="0.25">
      <c r="A5" s="109">
        <v>1</v>
      </c>
      <c r="B5" s="108" t="s">
        <v>188</v>
      </c>
      <c r="C5" s="107"/>
      <c r="D5" s="106"/>
      <c r="E5" s="105">
        <f>E6+E86</f>
        <v>1047904</v>
      </c>
      <c r="F5" s="104">
        <f>F6+F86</f>
        <v>35900</v>
      </c>
      <c r="G5" s="104">
        <f>G6+G86</f>
        <v>106928</v>
      </c>
      <c r="H5" s="104">
        <f>H6+H86</f>
        <v>14000</v>
      </c>
      <c r="I5" s="103">
        <f>I6+I86</f>
        <v>120400</v>
      </c>
      <c r="J5" s="102">
        <f>SUM(E5:I5)</f>
        <v>1325132</v>
      </c>
    </row>
    <row r="6" spans="1:10" ht="22.5" x14ac:dyDescent="0.25">
      <c r="A6" s="18">
        <v>2</v>
      </c>
      <c r="B6" s="101" t="s">
        <v>187</v>
      </c>
      <c r="C6" s="100"/>
      <c r="D6" s="99"/>
      <c r="E6" s="73">
        <f>SUM(E7:E85)</f>
        <v>787754</v>
      </c>
      <c r="F6" s="98">
        <f>SUM(F7:F85)</f>
        <v>0</v>
      </c>
      <c r="G6" s="98">
        <f>SUM(G7:G85)</f>
        <v>0</v>
      </c>
      <c r="H6" s="98">
        <f>SUM(H7:H85)</f>
        <v>0</v>
      </c>
      <c r="I6" s="97">
        <f>SUM(I7:I85)</f>
        <v>0</v>
      </c>
      <c r="J6" s="70">
        <f>SUM(J7:J85)</f>
        <v>787754</v>
      </c>
    </row>
    <row r="7" spans="1:10" ht="22.5" customHeight="1" x14ac:dyDescent="0.25">
      <c r="A7" s="87">
        <v>3</v>
      </c>
      <c r="B7" s="57" t="s">
        <v>186</v>
      </c>
      <c r="C7" s="51" t="s">
        <v>165</v>
      </c>
      <c r="D7" s="50"/>
      <c r="E7" s="35">
        <v>549838</v>
      </c>
      <c r="F7" s="84"/>
      <c r="G7" s="84"/>
      <c r="H7" s="84"/>
      <c r="I7" s="84"/>
      <c r="J7" s="33">
        <f>SUM(E7:I30)</f>
        <v>549838</v>
      </c>
    </row>
    <row r="8" spans="1:10" ht="22.5" customHeight="1" x14ac:dyDescent="0.25">
      <c r="A8" s="87">
        <v>4</v>
      </c>
      <c r="B8" s="57"/>
      <c r="C8" s="51" t="s">
        <v>164</v>
      </c>
      <c r="D8" s="50"/>
      <c r="E8" s="30"/>
      <c r="F8" s="81"/>
      <c r="G8" s="81"/>
      <c r="H8" s="81"/>
      <c r="I8" s="81"/>
      <c r="J8" s="28"/>
    </row>
    <row r="9" spans="1:10" ht="22.5" customHeight="1" x14ac:dyDescent="0.25">
      <c r="A9" s="87">
        <v>5</v>
      </c>
      <c r="B9" s="57"/>
      <c r="C9" s="51" t="s">
        <v>163</v>
      </c>
      <c r="D9" s="50"/>
      <c r="E9" s="30"/>
      <c r="F9" s="81"/>
      <c r="G9" s="81"/>
      <c r="H9" s="81"/>
      <c r="I9" s="81"/>
      <c r="J9" s="28"/>
    </row>
    <row r="10" spans="1:10" ht="22.5" customHeight="1" x14ac:dyDescent="0.25">
      <c r="A10" s="87">
        <v>6</v>
      </c>
      <c r="B10" s="57"/>
      <c r="C10" s="51" t="s">
        <v>185</v>
      </c>
      <c r="D10" s="50"/>
      <c r="E10" s="30"/>
      <c r="F10" s="81"/>
      <c r="G10" s="81"/>
      <c r="H10" s="81"/>
      <c r="I10" s="81"/>
      <c r="J10" s="28"/>
    </row>
    <row r="11" spans="1:10" ht="22.5" customHeight="1" x14ac:dyDescent="0.25">
      <c r="A11" s="87">
        <v>7</v>
      </c>
      <c r="B11" s="57"/>
      <c r="C11" s="51" t="s">
        <v>184</v>
      </c>
      <c r="D11" s="50"/>
      <c r="E11" s="30"/>
      <c r="F11" s="81"/>
      <c r="G11" s="81"/>
      <c r="H11" s="81"/>
      <c r="I11" s="81"/>
      <c r="J11" s="28"/>
    </row>
    <row r="12" spans="1:10" ht="22.5" customHeight="1" x14ac:dyDescent="0.25">
      <c r="A12" s="87">
        <v>8</v>
      </c>
      <c r="B12" s="57"/>
      <c r="C12" s="51" t="s">
        <v>135</v>
      </c>
      <c r="D12" s="50"/>
      <c r="E12" s="30"/>
      <c r="F12" s="81"/>
      <c r="G12" s="81"/>
      <c r="H12" s="81"/>
      <c r="I12" s="81"/>
      <c r="J12" s="28"/>
    </row>
    <row r="13" spans="1:10" ht="22.5" customHeight="1" x14ac:dyDescent="0.25">
      <c r="A13" s="87">
        <v>9</v>
      </c>
      <c r="B13" s="57"/>
      <c r="C13" s="51" t="s">
        <v>183</v>
      </c>
      <c r="D13" s="50"/>
      <c r="E13" s="30"/>
      <c r="F13" s="81"/>
      <c r="G13" s="81"/>
      <c r="H13" s="81"/>
      <c r="I13" s="81"/>
      <c r="J13" s="28"/>
    </row>
    <row r="14" spans="1:10" ht="22.5" customHeight="1" x14ac:dyDescent="0.25">
      <c r="A14" s="80" t="s">
        <v>182</v>
      </c>
      <c r="B14" s="61"/>
      <c r="C14" s="85" t="s">
        <v>63</v>
      </c>
      <c r="D14" s="94" t="s">
        <v>133</v>
      </c>
      <c r="E14" s="30"/>
      <c r="F14" s="81"/>
      <c r="G14" s="81"/>
      <c r="H14" s="81"/>
      <c r="I14" s="81"/>
      <c r="J14" s="28"/>
    </row>
    <row r="15" spans="1:10" ht="22.5" customHeight="1" x14ac:dyDescent="0.25">
      <c r="A15" s="80" t="s">
        <v>181</v>
      </c>
      <c r="B15" s="61"/>
      <c r="C15" s="83"/>
      <c r="D15" s="93" t="s">
        <v>131</v>
      </c>
      <c r="E15" s="30"/>
      <c r="F15" s="81"/>
      <c r="G15" s="81"/>
      <c r="H15" s="81"/>
      <c r="I15" s="81"/>
      <c r="J15" s="28"/>
    </row>
    <row r="16" spans="1:10" ht="22.5" customHeight="1" x14ac:dyDescent="0.25">
      <c r="A16" s="80" t="s">
        <v>180</v>
      </c>
      <c r="B16" s="61"/>
      <c r="C16" s="83"/>
      <c r="D16" s="93" t="s">
        <v>129</v>
      </c>
      <c r="E16" s="30"/>
      <c r="F16" s="81"/>
      <c r="G16" s="81"/>
      <c r="H16" s="81"/>
      <c r="I16" s="81"/>
      <c r="J16" s="28"/>
    </row>
    <row r="17" spans="1:10" ht="22.5" customHeight="1" x14ac:dyDescent="0.25">
      <c r="A17" s="80" t="s">
        <v>179</v>
      </c>
      <c r="B17" s="61"/>
      <c r="C17" s="83"/>
      <c r="D17" s="93" t="s">
        <v>127</v>
      </c>
      <c r="E17" s="30"/>
      <c r="F17" s="81"/>
      <c r="G17" s="81"/>
      <c r="H17" s="81"/>
      <c r="I17" s="81"/>
      <c r="J17" s="28"/>
    </row>
    <row r="18" spans="1:10" ht="22.5" customHeight="1" x14ac:dyDescent="0.25">
      <c r="A18" s="80" t="s">
        <v>178</v>
      </c>
      <c r="B18" s="61"/>
      <c r="C18" s="83"/>
      <c r="D18" s="93" t="s">
        <v>125</v>
      </c>
      <c r="E18" s="30"/>
      <c r="F18" s="81"/>
      <c r="G18" s="81"/>
      <c r="H18" s="81"/>
      <c r="I18" s="81"/>
      <c r="J18" s="28"/>
    </row>
    <row r="19" spans="1:10" ht="22.5" customHeight="1" x14ac:dyDescent="0.25">
      <c r="A19" s="80" t="s">
        <v>177</v>
      </c>
      <c r="B19" s="61"/>
      <c r="C19" s="83"/>
      <c r="D19" s="93" t="s">
        <v>123</v>
      </c>
      <c r="E19" s="30"/>
      <c r="F19" s="81"/>
      <c r="G19" s="81"/>
      <c r="H19" s="81"/>
      <c r="I19" s="81"/>
      <c r="J19" s="28"/>
    </row>
    <row r="20" spans="1:10" ht="22.5" customHeight="1" x14ac:dyDescent="0.25">
      <c r="A20" s="80" t="s">
        <v>176</v>
      </c>
      <c r="B20" s="61"/>
      <c r="C20" s="83"/>
      <c r="D20" s="93" t="s">
        <v>121</v>
      </c>
      <c r="E20" s="30"/>
      <c r="F20" s="81"/>
      <c r="G20" s="81"/>
      <c r="H20" s="81"/>
      <c r="I20" s="81"/>
      <c r="J20" s="28"/>
    </row>
    <row r="21" spans="1:10" ht="22.5" customHeight="1" x14ac:dyDescent="0.25">
      <c r="A21" s="80" t="s">
        <v>175</v>
      </c>
      <c r="B21" s="61"/>
      <c r="C21" s="83"/>
      <c r="D21" s="93" t="s">
        <v>119</v>
      </c>
      <c r="E21" s="30"/>
      <c r="F21" s="81"/>
      <c r="G21" s="81"/>
      <c r="H21" s="81"/>
      <c r="I21" s="81"/>
      <c r="J21" s="28"/>
    </row>
    <row r="22" spans="1:10" ht="22.5" customHeight="1" x14ac:dyDescent="0.25">
      <c r="A22" s="80" t="s">
        <v>174</v>
      </c>
      <c r="B22" s="61"/>
      <c r="C22" s="83"/>
      <c r="D22" s="93" t="s">
        <v>117</v>
      </c>
      <c r="E22" s="30"/>
      <c r="F22" s="81"/>
      <c r="G22" s="81"/>
      <c r="H22" s="81"/>
      <c r="I22" s="81"/>
      <c r="J22" s="28"/>
    </row>
    <row r="23" spans="1:10" ht="22.5" customHeight="1" x14ac:dyDescent="0.25">
      <c r="A23" s="80" t="s">
        <v>173</v>
      </c>
      <c r="B23" s="61"/>
      <c r="C23" s="83"/>
      <c r="D23" s="93" t="s">
        <v>115</v>
      </c>
      <c r="E23" s="30"/>
      <c r="F23" s="81"/>
      <c r="G23" s="81"/>
      <c r="H23" s="81"/>
      <c r="I23" s="81"/>
      <c r="J23" s="28"/>
    </row>
    <row r="24" spans="1:10" ht="22.5" customHeight="1" x14ac:dyDescent="0.25">
      <c r="A24" s="80" t="s">
        <v>172</v>
      </c>
      <c r="B24" s="61"/>
      <c r="C24" s="83"/>
      <c r="D24" s="93" t="s">
        <v>113</v>
      </c>
      <c r="E24" s="30"/>
      <c r="F24" s="81"/>
      <c r="G24" s="81"/>
      <c r="H24" s="81"/>
      <c r="I24" s="81"/>
      <c r="J24" s="28"/>
    </row>
    <row r="25" spans="1:10" ht="22.5" customHeight="1" x14ac:dyDescent="0.25">
      <c r="A25" s="80" t="s">
        <v>171</v>
      </c>
      <c r="B25" s="61"/>
      <c r="C25" s="83"/>
      <c r="D25" s="93" t="s">
        <v>96</v>
      </c>
      <c r="E25" s="30"/>
      <c r="F25" s="81"/>
      <c r="G25" s="81"/>
      <c r="H25" s="81"/>
      <c r="I25" s="81"/>
      <c r="J25" s="28"/>
    </row>
    <row r="26" spans="1:10" ht="22.5" customHeight="1" x14ac:dyDescent="0.25">
      <c r="A26" s="80" t="s">
        <v>170</v>
      </c>
      <c r="B26" s="61"/>
      <c r="C26" s="83"/>
      <c r="D26" s="92" t="s">
        <v>110</v>
      </c>
      <c r="E26" s="30"/>
      <c r="F26" s="81"/>
      <c r="G26" s="81"/>
      <c r="H26" s="81"/>
      <c r="I26" s="81"/>
      <c r="J26" s="28"/>
    </row>
    <row r="27" spans="1:10" ht="22.5" customHeight="1" x14ac:dyDescent="0.25">
      <c r="A27" s="80" t="s">
        <v>169</v>
      </c>
      <c r="B27" s="61"/>
      <c r="C27" s="79"/>
      <c r="D27" s="92" t="s">
        <v>108</v>
      </c>
      <c r="E27" s="30"/>
      <c r="F27" s="81"/>
      <c r="G27" s="81"/>
      <c r="H27" s="81"/>
      <c r="I27" s="81"/>
      <c r="J27" s="28"/>
    </row>
    <row r="28" spans="1:10" ht="22.5" customHeight="1" x14ac:dyDescent="0.25">
      <c r="A28" s="87">
        <v>11</v>
      </c>
      <c r="B28" s="57"/>
      <c r="C28" s="51" t="s">
        <v>107</v>
      </c>
      <c r="D28" s="50"/>
      <c r="E28" s="30"/>
      <c r="F28" s="81"/>
      <c r="G28" s="81"/>
      <c r="H28" s="81"/>
      <c r="I28" s="81"/>
      <c r="J28" s="28"/>
    </row>
    <row r="29" spans="1:10" ht="22.5" customHeight="1" x14ac:dyDescent="0.25">
      <c r="A29" s="87">
        <v>12</v>
      </c>
      <c r="B29" s="57"/>
      <c r="C29" s="51" t="s">
        <v>168</v>
      </c>
      <c r="D29" s="50"/>
      <c r="E29" s="30"/>
      <c r="F29" s="81"/>
      <c r="G29" s="81"/>
      <c r="H29" s="81"/>
      <c r="I29" s="81"/>
      <c r="J29" s="28"/>
    </row>
    <row r="30" spans="1:10" ht="22.5" customHeight="1" x14ac:dyDescent="0.25">
      <c r="A30" s="87">
        <v>13</v>
      </c>
      <c r="B30" s="57"/>
      <c r="C30" s="96" t="s">
        <v>167</v>
      </c>
      <c r="D30" s="95"/>
      <c r="E30" s="24"/>
      <c r="F30" s="78"/>
      <c r="G30" s="78"/>
      <c r="H30" s="78"/>
      <c r="I30" s="78"/>
      <c r="J30" s="22"/>
    </row>
    <row r="31" spans="1:10" ht="22.5" customHeight="1" x14ac:dyDescent="0.25">
      <c r="A31" s="87">
        <v>14</v>
      </c>
      <c r="B31" s="57" t="s">
        <v>166</v>
      </c>
      <c r="C31" s="51" t="s">
        <v>165</v>
      </c>
      <c r="D31" s="50"/>
      <c r="E31" s="35">
        <v>108468</v>
      </c>
      <c r="F31" s="84"/>
      <c r="G31" s="84"/>
      <c r="H31" s="84"/>
      <c r="I31" s="84"/>
      <c r="J31" s="33">
        <f>SUM(E31:I31)</f>
        <v>108468</v>
      </c>
    </row>
    <row r="32" spans="1:10" ht="22.5" customHeight="1" x14ac:dyDescent="0.25">
      <c r="A32" s="87">
        <v>15</v>
      </c>
      <c r="B32" s="57"/>
      <c r="C32" s="51" t="s">
        <v>164</v>
      </c>
      <c r="D32" s="50"/>
      <c r="E32" s="30"/>
      <c r="F32" s="81"/>
      <c r="G32" s="81"/>
      <c r="H32" s="81"/>
      <c r="I32" s="81"/>
      <c r="J32" s="28"/>
    </row>
    <row r="33" spans="1:10" ht="22.5" customHeight="1" x14ac:dyDescent="0.25">
      <c r="A33" s="87">
        <v>16</v>
      </c>
      <c r="B33" s="57"/>
      <c r="C33" s="51" t="s">
        <v>163</v>
      </c>
      <c r="D33" s="50"/>
      <c r="E33" s="30"/>
      <c r="F33" s="81"/>
      <c r="G33" s="81"/>
      <c r="H33" s="81"/>
      <c r="I33" s="81"/>
      <c r="J33" s="28"/>
    </row>
    <row r="34" spans="1:10" ht="22.5" customHeight="1" x14ac:dyDescent="0.25">
      <c r="A34" s="80" t="s">
        <v>162</v>
      </c>
      <c r="B34" s="61"/>
      <c r="C34" s="85" t="s">
        <v>140</v>
      </c>
      <c r="D34" s="68" t="s">
        <v>139</v>
      </c>
      <c r="E34" s="30"/>
      <c r="F34" s="81"/>
      <c r="G34" s="81"/>
      <c r="H34" s="81"/>
      <c r="I34" s="81"/>
      <c r="J34" s="28"/>
    </row>
    <row r="35" spans="1:10" ht="22.5" customHeight="1" x14ac:dyDescent="0.25">
      <c r="A35" s="80" t="s">
        <v>161</v>
      </c>
      <c r="B35" s="61"/>
      <c r="C35" s="79"/>
      <c r="D35" s="91" t="s">
        <v>137</v>
      </c>
      <c r="E35" s="30"/>
      <c r="F35" s="81"/>
      <c r="G35" s="81"/>
      <c r="H35" s="81"/>
      <c r="I35" s="81"/>
      <c r="J35" s="28"/>
    </row>
    <row r="36" spans="1:10" ht="22.5" customHeight="1" x14ac:dyDescent="0.25">
      <c r="A36" s="87">
        <v>18</v>
      </c>
      <c r="B36" s="57"/>
      <c r="C36" s="51" t="s">
        <v>136</v>
      </c>
      <c r="D36" s="50"/>
      <c r="E36" s="30"/>
      <c r="F36" s="81"/>
      <c r="G36" s="81"/>
      <c r="H36" s="81"/>
      <c r="I36" s="81"/>
      <c r="J36" s="28"/>
    </row>
    <row r="37" spans="1:10" ht="22.5" customHeight="1" x14ac:dyDescent="0.25">
      <c r="A37" s="87">
        <v>19</v>
      </c>
      <c r="B37" s="57"/>
      <c r="C37" s="51" t="s">
        <v>135</v>
      </c>
      <c r="D37" s="50"/>
      <c r="E37" s="30"/>
      <c r="F37" s="81"/>
      <c r="G37" s="81"/>
      <c r="H37" s="81"/>
      <c r="I37" s="81"/>
      <c r="J37" s="28"/>
    </row>
    <row r="38" spans="1:10" ht="22.5" customHeight="1" x14ac:dyDescent="0.25">
      <c r="A38" s="80" t="s">
        <v>160</v>
      </c>
      <c r="B38" s="61"/>
      <c r="C38" s="85" t="s">
        <v>63</v>
      </c>
      <c r="D38" s="94" t="s">
        <v>133</v>
      </c>
      <c r="E38" s="30"/>
      <c r="F38" s="81"/>
      <c r="G38" s="81"/>
      <c r="H38" s="81"/>
      <c r="I38" s="81"/>
      <c r="J38" s="28"/>
    </row>
    <row r="39" spans="1:10" ht="22.5" customHeight="1" x14ac:dyDescent="0.25">
      <c r="A39" s="80" t="s">
        <v>159</v>
      </c>
      <c r="B39" s="61"/>
      <c r="C39" s="83"/>
      <c r="D39" s="93" t="s">
        <v>131</v>
      </c>
      <c r="E39" s="30"/>
      <c r="F39" s="81"/>
      <c r="G39" s="81"/>
      <c r="H39" s="81"/>
      <c r="I39" s="81"/>
      <c r="J39" s="28"/>
    </row>
    <row r="40" spans="1:10" ht="22.5" customHeight="1" x14ac:dyDescent="0.25">
      <c r="A40" s="80" t="s">
        <v>158</v>
      </c>
      <c r="B40" s="61"/>
      <c r="C40" s="83"/>
      <c r="D40" s="93" t="s">
        <v>129</v>
      </c>
      <c r="E40" s="30"/>
      <c r="F40" s="81"/>
      <c r="G40" s="81"/>
      <c r="H40" s="81"/>
      <c r="I40" s="81"/>
      <c r="J40" s="28"/>
    </row>
    <row r="41" spans="1:10" ht="22.5" customHeight="1" x14ac:dyDescent="0.25">
      <c r="A41" s="80" t="s">
        <v>157</v>
      </c>
      <c r="B41" s="61"/>
      <c r="C41" s="83"/>
      <c r="D41" s="93" t="s">
        <v>127</v>
      </c>
      <c r="E41" s="30"/>
      <c r="F41" s="81"/>
      <c r="G41" s="81"/>
      <c r="H41" s="81"/>
      <c r="I41" s="81"/>
      <c r="J41" s="28"/>
    </row>
    <row r="42" spans="1:10" ht="22.5" customHeight="1" x14ac:dyDescent="0.25">
      <c r="A42" s="80" t="s">
        <v>156</v>
      </c>
      <c r="B42" s="61"/>
      <c r="C42" s="83"/>
      <c r="D42" s="93" t="s">
        <v>125</v>
      </c>
      <c r="E42" s="30"/>
      <c r="F42" s="81"/>
      <c r="G42" s="81"/>
      <c r="H42" s="81"/>
      <c r="I42" s="81"/>
      <c r="J42" s="28"/>
    </row>
    <row r="43" spans="1:10" ht="22.5" customHeight="1" x14ac:dyDescent="0.25">
      <c r="A43" s="80" t="s">
        <v>155</v>
      </c>
      <c r="B43" s="61"/>
      <c r="C43" s="83"/>
      <c r="D43" s="93" t="s">
        <v>123</v>
      </c>
      <c r="E43" s="30"/>
      <c r="F43" s="81"/>
      <c r="G43" s="81"/>
      <c r="H43" s="81"/>
      <c r="I43" s="81"/>
      <c r="J43" s="28"/>
    </row>
    <row r="44" spans="1:10" ht="22.5" customHeight="1" x14ac:dyDescent="0.25">
      <c r="A44" s="80" t="s">
        <v>154</v>
      </c>
      <c r="B44" s="61"/>
      <c r="C44" s="83"/>
      <c r="D44" s="93" t="s">
        <v>121</v>
      </c>
      <c r="E44" s="30"/>
      <c r="F44" s="81"/>
      <c r="G44" s="81"/>
      <c r="H44" s="81"/>
      <c r="I44" s="81"/>
      <c r="J44" s="28"/>
    </row>
    <row r="45" spans="1:10" ht="22.5" customHeight="1" x14ac:dyDescent="0.25">
      <c r="A45" s="80" t="s">
        <v>153</v>
      </c>
      <c r="B45" s="61"/>
      <c r="C45" s="83"/>
      <c r="D45" s="93" t="s">
        <v>119</v>
      </c>
      <c r="E45" s="30"/>
      <c r="F45" s="81"/>
      <c r="G45" s="81"/>
      <c r="H45" s="81"/>
      <c r="I45" s="81"/>
      <c r="J45" s="28"/>
    </row>
    <row r="46" spans="1:10" ht="22.5" customHeight="1" x14ac:dyDescent="0.25">
      <c r="A46" s="80" t="s">
        <v>152</v>
      </c>
      <c r="B46" s="61"/>
      <c r="C46" s="83"/>
      <c r="D46" s="93" t="s">
        <v>117</v>
      </c>
      <c r="E46" s="30"/>
      <c r="F46" s="81"/>
      <c r="G46" s="81"/>
      <c r="H46" s="81"/>
      <c r="I46" s="81"/>
      <c r="J46" s="28"/>
    </row>
    <row r="47" spans="1:10" ht="22.5" customHeight="1" x14ac:dyDescent="0.25">
      <c r="A47" s="80" t="s">
        <v>151</v>
      </c>
      <c r="B47" s="61"/>
      <c r="C47" s="83"/>
      <c r="D47" s="93" t="s">
        <v>115</v>
      </c>
      <c r="E47" s="30"/>
      <c r="F47" s="81"/>
      <c r="G47" s="81"/>
      <c r="H47" s="81"/>
      <c r="I47" s="81"/>
      <c r="J47" s="28"/>
    </row>
    <row r="48" spans="1:10" ht="22.5" customHeight="1" x14ac:dyDescent="0.25">
      <c r="A48" s="80" t="s">
        <v>150</v>
      </c>
      <c r="B48" s="61"/>
      <c r="C48" s="83"/>
      <c r="D48" s="93" t="s">
        <v>113</v>
      </c>
      <c r="E48" s="30"/>
      <c r="F48" s="81"/>
      <c r="G48" s="81"/>
      <c r="H48" s="81"/>
      <c r="I48" s="81"/>
      <c r="J48" s="28"/>
    </row>
    <row r="49" spans="1:10" ht="22.5" customHeight="1" x14ac:dyDescent="0.25">
      <c r="A49" s="80" t="s">
        <v>149</v>
      </c>
      <c r="B49" s="61"/>
      <c r="C49" s="83"/>
      <c r="D49" s="93" t="s">
        <v>96</v>
      </c>
      <c r="E49" s="30"/>
      <c r="F49" s="81"/>
      <c r="G49" s="81"/>
      <c r="H49" s="81"/>
      <c r="I49" s="81"/>
      <c r="J49" s="28"/>
    </row>
    <row r="50" spans="1:10" ht="22.5" customHeight="1" x14ac:dyDescent="0.25">
      <c r="A50" s="80" t="s">
        <v>148</v>
      </c>
      <c r="B50" s="61"/>
      <c r="C50" s="83"/>
      <c r="D50" s="92" t="s">
        <v>110</v>
      </c>
      <c r="E50" s="30"/>
      <c r="F50" s="81"/>
      <c r="G50" s="81"/>
      <c r="H50" s="81"/>
      <c r="I50" s="81"/>
      <c r="J50" s="28"/>
    </row>
    <row r="51" spans="1:10" ht="22.5" customHeight="1" x14ac:dyDescent="0.25">
      <c r="A51" s="80" t="s">
        <v>147</v>
      </c>
      <c r="B51" s="61"/>
      <c r="C51" s="79"/>
      <c r="D51" s="92" t="s">
        <v>108</v>
      </c>
      <c r="E51" s="30"/>
      <c r="F51" s="81"/>
      <c r="G51" s="81"/>
      <c r="H51" s="81"/>
      <c r="I51" s="81"/>
      <c r="J51" s="28"/>
    </row>
    <row r="52" spans="1:10" ht="22.5" customHeight="1" x14ac:dyDescent="0.25">
      <c r="A52" s="87">
        <v>21</v>
      </c>
      <c r="B52" s="57"/>
      <c r="C52" s="51" t="s">
        <v>107</v>
      </c>
      <c r="D52" s="50"/>
      <c r="E52" s="30"/>
      <c r="F52" s="81"/>
      <c r="G52" s="81"/>
      <c r="H52" s="81"/>
      <c r="I52" s="81"/>
      <c r="J52" s="28"/>
    </row>
    <row r="53" spans="1:10" ht="22.5" customHeight="1" x14ac:dyDescent="0.25">
      <c r="A53" s="87">
        <v>22</v>
      </c>
      <c r="B53" s="57"/>
      <c r="C53" s="51" t="s">
        <v>106</v>
      </c>
      <c r="D53" s="50"/>
      <c r="E53" s="24"/>
      <c r="F53" s="78"/>
      <c r="G53" s="78"/>
      <c r="H53" s="78"/>
      <c r="I53" s="78"/>
      <c r="J53" s="22"/>
    </row>
    <row r="54" spans="1:10" ht="22.5" x14ac:dyDescent="0.25">
      <c r="A54" s="87">
        <v>23</v>
      </c>
      <c r="B54" s="47" t="s">
        <v>146</v>
      </c>
      <c r="C54" s="46"/>
      <c r="D54" s="45"/>
      <c r="E54" s="14"/>
      <c r="F54" s="12"/>
      <c r="G54" s="12"/>
      <c r="H54" s="12"/>
      <c r="I54" s="11"/>
      <c r="J54" s="10"/>
    </row>
    <row r="55" spans="1:10" ht="22.5" customHeight="1" x14ac:dyDescent="0.25">
      <c r="A55" s="77">
        <v>24</v>
      </c>
      <c r="B55" s="27" t="s">
        <v>145</v>
      </c>
      <c r="C55" s="58" t="s">
        <v>144</v>
      </c>
      <c r="D55" s="69"/>
      <c r="E55" s="35">
        <f>116193+670</f>
        <v>116863</v>
      </c>
      <c r="F55" s="84"/>
      <c r="G55" s="84"/>
      <c r="H55" s="84"/>
      <c r="I55" s="84"/>
      <c r="J55" s="33">
        <f>SUM(E55:I77)</f>
        <v>116863</v>
      </c>
    </row>
    <row r="56" spans="1:10" ht="22.5" customHeight="1" x14ac:dyDescent="0.25">
      <c r="A56" s="77">
        <v>25</v>
      </c>
      <c r="B56" s="27"/>
      <c r="C56" s="51" t="s">
        <v>143</v>
      </c>
      <c r="D56" s="50"/>
      <c r="E56" s="30"/>
      <c r="F56" s="81"/>
      <c r="G56" s="81"/>
      <c r="H56" s="81"/>
      <c r="I56" s="81"/>
      <c r="J56" s="28"/>
    </row>
    <row r="57" spans="1:10" ht="22.5" customHeight="1" x14ac:dyDescent="0.25">
      <c r="A57" s="77">
        <v>26</v>
      </c>
      <c r="B57" s="27"/>
      <c r="C57" s="51" t="s">
        <v>142</v>
      </c>
      <c r="D57" s="50"/>
      <c r="E57" s="30"/>
      <c r="F57" s="81"/>
      <c r="G57" s="81"/>
      <c r="H57" s="81"/>
      <c r="I57" s="81"/>
      <c r="J57" s="28"/>
    </row>
    <row r="58" spans="1:10" ht="22.5" customHeight="1" x14ac:dyDescent="0.25">
      <c r="A58" s="80" t="s">
        <v>141</v>
      </c>
      <c r="B58" s="49"/>
      <c r="C58" s="85" t="s">
        <v>140</v>
      </c>
      <c r="D58" s="68" t="s">
        <v>139</v>
      </c>
      <c r="E58" s="30"/>
      <c r="F58" s="81"/>
      <c r="G58" s="81"/>
      <c r="H58" s="81"/>
      <c r="I58" s="81"/>
      <c r="J58" s="28"/>
    </row>
    <row r="59" spans="1:10" ht="22.5" customHeight="1" x14ac:dyDescent="0.25">
      <c r="A59" s="80" t="s">
        <v>138</v>
      </c>
      <c r="B59" s="49"/>
      <c r="C59" s="79"/>
      <c r="D59" s="91" t="s">
        <v>137</v>
      </c>
      <c r="E59" s="30"/>
      <c r="F59" s="81"/>
      <c r="G59" s="81"/>
      <c r="H59" s="81"/>
      <c r="I59" s="81"/>
      <c r="J59" s="28"/>
    </row>
    <row r="60" spans="1:10" ht="22.5" customHeight="1" x14ac:dyDescent="0.25">
      <c r="A60" s="77">
        <v>28</v>
      </c>
      <c r="B60" s="27"/>
      <c r="C60" s="51" t="s">
        <v>136</v>
      </c>
      <c r="D60" s="50"/>
      <c r="E60" s="30"/>
      <c r="F60" s="81"/>
      <c r="G60" s="81"/>
      <c r="H60" s="81"/>
      <c r="I60" s="81"/>
      <c r="J60" s="28"/>
    </row>
    <row r="61" spans="1:10" ht="22.5" customHeight="1" x14ac:dyDescent="0.25">
      <c r="A61" s="77">
        <v>29</v>
      </c>
      <c r="B61" s="27"/>
      <c r="C61" s="51" t="s">
        <v>135</v>
      </c>
      <c r="D61" s="50"/>
      <c r="E61" s="30"/>
      <c r="F61" s="81"/>
      <c r="G61" s="81"/>
      <c r="H61" s="81"/>
      <c r="I61" s="81"/>
      <c r="J61" s="28"/>
    </row>
    <row r="62" spans="1:10" ht="22.5" customHeight="1" x14ac:dyDescent="0.25">
      <c r="A62" s="80" t="s">
        <v>134</v>
      </c>
      <c r="B62" s="49"/>
      <c r="C62" s="85" t="s">
        <v>63</v>
      </c>
      <c r="D62" s="90" t="s">
        <v>133</v>
      </c>
      <c r="E62" s="30"/>
      <c r="F62" s="81"/>
      <c r="G62" s="81"/>
      <c r="H62" s="81"/>
      <c r="I62" s="81"/>
      <c r="J62" s="28"/>
    </row>
    <row r="63" spans="1:10" ht="22.5" customHeight="1" x14ac:dyDescent="0.25">
      <c r="A63" s="80" t="s">
        <v>132</v>
      </c>
      <c r="B63" s="49"/>
      <c r="C63" s="83"/>
      <c r="D63" s="89" t="s">
        <v>131</v>
      </c>
      <c r="E63" s="30"/>
      <c r="F63" s="81"/>
      <c r="G63" s="81"/>
      <c r="H63" s="81"/>
      <c r="I63" s="81"/>
      <c r="J63" s="28"/>
    </row>
    <row r="64" spans="1:10" ht="22.5" customHeight="1" x14ac:dyDescent="0.25">
      <c r="A64" s="80" t="s">
        <v>130</v>
      </c>
      <c r="B64" s="49"/>
      <c r="C64" s="83"/>
      <c r="D64" s="89" t="s">
        <v>129</v>
      </c>
      <c r="E64" s="30"/>
      <c r="F64" s="81"/>
      <c r="G64" s="81"/>
      <c r="H64" s="81"/>
      <c r="I64" s="81"/>
      <c r="J64" s="28"/>
    </row>
    <row r="65" spans="1:10" ht="22.5" customHeight="1" x14ac:dyDescent="0.25">
      <c r="A65" s="80" t="s">
        <v>128</v>
      </c>
      <c r="B65" s="49"/>
      <c r="C65" s="83"/>
      <c r="D65" s="89" t="s">
        <v>127</v>
      </c>
      <c r="E65" s="30"/>
      <c r="F65" s="81"/>
      <c r="G65" s="81"/>
      <c r="H65" s="81"/>
      <c r="I65" s="81"/>
      <c r="J65" s="28"/>
    </row>
    <row r="66" spans="1:10" ht="22.5" customHeight="1" x14ac:dyDescent="0.25">
      <c r="A66" s="80" t="s">
        <v>126</v>
      </c>
      <c r="B66" s="49"/>
      <c r="C66" s="83"/>
      <c r="D66" s="89" t="s">
        <v>125</v>
      </c>
      <c r="E66" s="30"/>
      <c r="F66" s="81"/>
      <c r="G66" s="81"/>
      <c r="H66" s="81"/>
      <c r="I66" s="81"/>
      <c r="J66" s="28"/>
    </row>
    <row r="67" spans="1:10" ht="22.5" customHeight="1" x14ac:dyDescent="0.25">
      <c r="A67" s="80" t="s">
        <v>124</v>
      </c>
      <c r="B67" s="49"/>
      <c r="C67" s="83"/>
      <c r="D67" s="89" t="s">
        <v>123</v>
      </c>
      <c r="E67" s="30"/>
      <c r="F67" s="81"/>
      <c r="G67" s="81"/>
      <c r="H67" s="81"/>
      <c r="I67" s="81"/>
      <c r="J67" s="28"/>
    </row>
    <row r="68" spans="1:10" ht="22.5" customHeight="1" x14ac:dyDescent="0.25">
      <c r="A68" s="80" t="s">
        <v>122</v>
      </c>
      <c r="B68" s="49"/>
      <c r="C68" s="83"/>
      <c r="D68" s="89" t="s">
        <v>121</v>
      </c>
      <c r="E68" s="30"/>
      <c r="F68" s="81"/>
      <c r="G68" s="81"/>
      <c r="H68" s="81"/>
      <c r="I68" s="81"/>
      <c r="J68" s="28"/>
    </row>
    <row r="69" spans="1:10" ht="22.5" customHeight="1" x14ac:dyDescent="0.25">
      <c r="A69" s="80" t="s">
        <v>120</v>
      </c>
      <c r="B69" s="49"/>
      <c r="C69" s="83"/>
      <c r="D69" s="89" t="s">
        <v>119</v>
      </c>
      <c r="E69" s="30"/>
      <c r="F69" s="81"/>
      <c r="G69" s="81"/>
      <c r="H69" s="81"/>
      <c r="I69" s="81"/>
      <c r="J69" s="28"/>
    </row>
    <row r="70" spans="1:10" ht="22.5" customHeight="1" x14ac:dyDescent="0.25">
      <c r="A70" s="80" t="s">
        <v>118</v>
      </c>
      <c r="B70" s="49"/>
      <c r="C70" s="83"/>
      <c r="D70" s="89" t="s">
        <v>117</v>
      </c>
      <c r="E70" s="30"/>
      <c r="F70" s="81"/>
      <c r="G70" s="81"/>
      <c r="H70" s="81"/>
      <c r="I70" s="81"/>
      <c r="J70" s="28"/>
    </row>
    <row r="71" spans="1:10" ht="22.5" customHeight="1" x14ac:dyDescent="0.25">
      <c r="A71" s="80" t="s">
        <v>116</v>
      </c>
      <c r="B71" s="49"/>
      <c r="C71" s="83"/>
      <c r="D71" s="89" t="s">
        <v>115</v>
      </c>
      <c r="E71" s="30"/>
      <c r="F71" s="81"/>
      <c r="G71" s="81"/>
      <c r="H71" s="81"/>
      <c r="I71" s="81"/>
      <c r="J71" s="28"/>
    </row>
    <row r="72" spans="1:10" ht="22.5" customHeight="1" x14ac:dyDescent="0.25">
      <c r="A72" s="80" t="s">
        <v>114</v>
      </c>
      <c r="B72" s="49"/>
      <c r="C72" s="83"/>
      <c r="D72" s="89" t="s">
        <v>113</v>
      </c>
      <c r="E72" s="30"/>
      <c r="F72" s="81"/>
      <c r="G72" s="81"/>
      <c r="H72" s="81"/>
      <c r="I72" s="81"/>
      <c r="J72" s="28"/>
    </row>
    <row r="73" spans="1:10" ht="22.5" customHeight="1" x14ac:dyDescent="0.25">
      <c r="A73" s="80" t="s">
        <v>112</v>
      </c>
      <c r="B73" s="49"/>
      <c r="C73" s="83"/>
      <c r="D73" s="89" t="s">
        <v>96</v>
      </c>
      <c r="E73" s="30"/>
      <c r="F73" s="81"/>
      <c r="G73" s="81"/>
      <c r="H73" s="81"/>
      <c r="I73" s="81"/>
      <c r="J73" s="28"/>
    </row>
    <row r="74" spans="1:10" ht="22.5" customHeight="1" x14ac:dyDescent="0.25">
      <c r="A74" s="80" t="s">
        <v>111</v>
      </c>
      <c r="B74" s="49"/>
      <c r="C74" s="83"/>
      <c r="D74" s="88" t="s">
        <v>110</v>
      </c>
      <c r="E74" s="30"/>
      <c r="F74" s="81"/>
      <c r="G74" s="81"/>
      <c r="H74" s="81"/>
      <c r="I74" s="81"/>
      <c r="J74" s="28"/>
    </row>
    <row r="75" spans="1:10" ht="22.5" customHeight="1" x14ac:dyDescent="0.25">
      <c r="A75" s="80" t="s">
        <v>109</v>
      </c>
      <c r="B75" s="49"/>
      <c r="C75" s="79"/>
      <c r="D75" s="88" t="s">
        <v>108</v>
      </c>
      <c r="E75" s="30"/>
      <c r="F75" s="81"/>
      <c r="G75" s="81"/>
      <c r="H75" s="81"/>
      <c r="I75" s="81"/>
      <c r="J75" s="28"/>
    </row>
    <row r="76" spans="1:10" ht="22.5" customHeight="1" x14ac:dyDescent="0.25">
      <c r="A76" s="77">
        <v>31</v>
      </c>
      <c r="B76" s="27"/>
      <c r="C76" s="51" t="s">
        <v>107</v>
      </c>
      <c r="D76" s="50"/>
      <c r="E76" s="30"/>
      <c r="F76" s="81"/>
      <c r="G76" s="81"/>
      <c r="H76" s="81"/>
      <c r="I76" s="81"/>
      <c r="J76" s="28"/>
    </row>
    <row r="77" spans="1:10" ht="22.5" customHeight="1" x14ac:dyDescent="0.25">
      <c r="A77" s="87">
        <v>32</v>
      </c>
      <c r="B77" s="27"/>
      <c r="C77" s="51" t="s">
        <v>106</v>
      </c>
      <c r="D77" s="50"/>
      <c r="E77" s="24"/>
      <c r="F77" s="78"/>
      <c r="G77" s="78"/>
      <c r="H77" s="78"/>
      <c r="I77" s="78"/>
      <c r="J77" s="22"/>
    </row>
    <row r="78" spans="1:10" ht="22.5" customHeight="1" x14ac:dyDescent="0.25">
      <c r="A78" s="87">
        <v>33</v>
      </c>
      <c r="B78" s="57" t="s">
        <v>105</v>
      </c>
      <c r="C78" s="86" t="s">
        <v>104</v>
      </c>
      <c r="D78" s="50"/>
      <c r="E78" s="35"/>
      <c r="F78" s="84"/>
      <c r="G78" s="84"/>
      <c r="H78" s="84"/>
      <c r="I78" s="84"/>
      <c r="J78" s="33">
        <f>SUM(E78:I79)</f>
        <v>0</v>
      </c>
    </row>
    <row r="79" spans="1:10" ht="22.5" customHeight="1" x14ac:dyDescent="0.25">
      <c r="A79" s="87">
        <v>34</v>
      </c>
      <c r="B79" s="57"/>
      <c r="C79" s="86" t="s">
        <v>103</v>
      </c>
      <c r="D79" s="50"/>
      <c r="E79" s="24"/>
      <c r="F79" s="78"/>
      <c r="G79" s="78"/>
      <c r="H79" s="78"/>
      <c r="I79" s="78"/>
      <c r="J79" s="22"/>
    </row>
    <row r="80" spans="1:10" ht="22.5" customHeight="1" x14ac:dyDescent="0.25">
      <c r="A80" s="80" t="s">
        <v>102</v>
      </c>
      <c r="B80" s="85" t="s">
        <v>101</v>
      </c>
      <c r="C80" s="47" t="s">
        <v>100</v>
      </c>
      <c r="D80" s="45"/>
      <c r="E80" s="35">
        <v>511</v>
      </c>
      <c r="F80" s="84"/>
      <c r="G80" s="84"/>
      <c r="H80" s="84"/>
      <c r="I80" s="84"/>
      <c r="J80" s="33">
        <f>SUM(E80:I83)</f>
        <v>511</v>
      </c>
    </row>
    <row r="81" spans="1:10" ht="22.5" customHeight="1" x14ac:dyDescent="0.25">
      <c r="A81" s="80" t="s">
        <v>99</v>
      </c>
      <c r="B81" s="83"/>
      <c r="C81" s="47" t="s">
        <v>98</v>
      </c>
      <c r="D81" s="45"/>
      <c r="E81" s="30"/>
      <c r="F81" s="81"/>
      <c r="G81" s="81"/>
      <c r="H81" s="81"/>
      <c r="I81" s="81"/>
      <c r="J81" s="28"/>
    </row>
    <row r="82" spans="1:10" ht="22.5" customHeight="1" x14ac:dyDescent="0.25">
      <c r="A82" s="80" t="s">
        <v>97</v>
      </c>
      <c r="B82" s="83"/>
      <c r="C82" s="82" t="s">
        <v>96</v>
      </c>
      <c r="D82" s="59"/>
      <c r="E82" s="30"/>
      <c r="F82" s="81"/>
      <c r="G82" s="81"/>
      <c r="H82" s="81"/>
      <c r="I82" s="81"/>
      <c r="J82" s="28"/>
    </row>
    <row r="83" spans="1:10" ht="22.5" customHeight="1" x14ac:dyDescent="0.25">
      <c r="A83" s="80" t="s">
        <v>95</v>
      </c>
      <c r="B83" s="79"/>
      <c r="C83" s="47" t="s">
        <v>94</v>
      </c>
      <c r="D83" s="45"/>
      <c r="E83" s="24"/>
      <c r="F83" s="78"/>
      <c r="G83" s="78"/>
      <c r="H83" s="78"/>
      <c r="I83" s="78"/>
      <c r="J83" s="22"/>
    </row>
    <row r="84" spans="1:10" ht="22.5" x14ac:dyDescent="0.25">
      <c r="A84" s="77">
        <v>36</v>
      </c>
      <c r="B84" s="47" t="s">
        <v>93</v>
      </c>
      <c r="C84" s="46"/>
      <c r="D84" s="45"/>
      <c r="E84" s="14">
        <v>10954</v>
      </c>
      <c r="F84" s="12"/>
      <c r="G84" s="12"/>
      <c r="H84" s="12"/>
      <c r="I84" s="11"/>
      <c r="J84" s="10">
        <f>SUM(E84:I84)</f>
        <v>10954</v>
      </c>
    </row>
    <row r="85" spans="1:10" ht="22.5" x14ac:dyDescent="0.25">
      <c r="A85" s="77">
        <v>37</v>
      </c>
      <c r="B85" s="47" t="s">
        <v>92</v>
      </c>
      <c r="C85" s="46"/>
      <c r="D85" s="45"/>
      <c r="E85" s="14">
        <v>1120</v>
      </c>
      <c r="F85" s="12"/>
      <c r="G85" s="12"/>
      <c r="H85" s="12"/>
      <c r="I85" s="11"/>
      <c r="J85" s="10">
        <f>SUM(E85:I85)</f>
        <v>1120</v>
      </c>
    </row>
    <row r="86" spans="1:10" ht="24.75" x14ac:dyDescent="0.25">
      <c r="A86" s="18">
        <v>38</v>
      </c>
      <c r="B86" s="76" t="s">
        <v>91</v>
      </c>
      <c r="C86" s="75"/>
      <c r="D86" s="74"/>
      <c r="E86" s="73">
        <f>SUM(E87:E141)</f>
        <v>260150</v>
      </c>
      <c r="F86" s="72">
        <f>SUM(F87:F141)</f>
        <v>35900</v>
      </c>
      <c r="G86" s="71">
        <f>SUM(G87:G141)</f>
        <v>106928</v>
      </c>
      <c r="H86" s="71">
        <f>SUM(H87:H141)</f>
        <v>14000</v>
      </c>
      <c r="I86" s="71">
        <f>SUM(I87:I141)</f>
        <v>120400</v>
      </c>
      <c r="J86" s="70">
        <f>SUM(E86:I86)</f>
        <v>537378</v>
      </c>
    </row>
    <row r="87" spans="1:10" ht="22.5" customHeight="1" x14ac:dyDescent="0.25">
      <c r="A87" s="18">
        <v>39</v>
      </c>
      <c r="B87" s="64" t="s">
        <v>90</v>
      </c>
      <c r="C87" s="58" t="s">
        <v>89</v>
      </c>
      <c r="D87" s="69"/>
      <c r="E87" s="35">
        <v>92265</v>
      </c>
      <c r="F87" s="34">
        <v>14510</v>
      </c>
      <c r="G87" s="34">
        <v>39250</v>
      </c>
      <c r="H87" s="34">
        <v>6000</v>
      </c>
      <c r="I87" s="34">
        <v>33500</v>
      </c>
      <c r="J87" s="33">
        <f>SUM(E87:I103)</f>
        <v>185525</v>
      </c>
    </row>
    <row r="88" spans="1:10" ht="22.5" customHeight="1" x14ac:dyDescent="0.25">
      <c r="A88" s="18">
        <v>40</v>
      </c>
      <c r="B88" s="27"/>
      <c r="C88" s="51" t="s">
        <v>88</v>
      </c>
      <c r="D88" s="50"/>
      <c r="E88" s="30"/>
      <c r="F88" s="29"/>
      <c r="G88" s="29"/>
      <c r="H88" s="29"/>
      <c r="I88" s="29"/>
      <c r="J88" s="28"/>
    </row>
    <row r="89" spans="1:10" ht="22.5" customHeight="1" x14ac:dyDescent="0.25">
      <c r="A89" s="40" t="s">
        <v>87</v>
      </c>
      <c r="B89" s="49"/>
      <c r="C89" s="55" t="s">
        <v>86</v>
      </c>
      <c r="D89" s="68" t="s">
        <v>85</v>
      </c>
      <c r="E89" s="30"/>
      <c r="F89" s="29"/>
      <c r="G89" s="29"/>
      <c r="H89" s="29"/>
      <c r="I89" s="29"/>
      <c r="J89" s="28"/>
    </row>
    <row r="90" spans="1:10" ht="22.5" customHeight="1" x14ac:dyDescent="0.25">
      <c r="A90" s="40" t="s">
        <v>84</v>
      </c>
      <c r="B90" s="49"/>
      <c r="C90" s="54"/>
      <c r="D90" s="68" t="s">
        <v>83</v>
      </c>
      <c r="E90" s="30"/>
      <c r="F90" s="29"/>
      <c r="G90" s="29"/>
      <c r="H90" s="29"/>
      <c r="I90" s="29"/>
      <c r="J90" s="28"/>
    </row>
    <row r="91" spans="1:10" ht="22.5" customHeight="1" x14ac:dyDescent="0.25">
      <c r="A91" s="40" t="s">
        <v>82</v>
      </c>
      <c r="B91" s="49"/>
      <c r="C91" s="53"/>
      <c r="D91" s="68" t="s">
        <v>81</v>
      </c>
      <c r="E91" s="30"/>
      <c r="F91" s="29"/>
      <c r="G91" s="29"/>
      <c r="H91" s="29"/>
      <c r="I91" s="29"/>
      <c r="J91" s="28"/>
    </row>
    <row r="92" spans="1:10" ht="22.5" customHeight="1" x14ac:dyDescent="0.25">
      <c r="A92" s="18">
        <v>42</v>
      </c>
      <c r="B92" s="27"/>
      <c r="C92" s="67" t="s">
        <v>80</v>
      </c>
      <c r="D92" s="66"/>
      <c r="E92" s="30"/>
      <c r="F92" s="29"/>
      <c r="G92" s="29"/>
      <c r="H92" s="29"/>
      <c r="I92" s="29"/>
      <c r="J92" s="28"/>
    </row>
    <row r="93" spans="1:10" ht="22.5" customHeight="1" x14ac:dyDescent="0.25">
      <c r="A93" s="18">
        <v>43</v>
      </c>
      <c r="B93" s="27"/>
      <c r="C93" s="51" t="s">
        <v>79</v>
      </c>
      <c r="D93" s="50"/>
      <c r="E93" s="30"/>
      <c r="F93" s="29"/>
      <c r="G93" s="29"/>
      <c r="H93" s="29"/>
      <c r="I93" s="29"/>
      <c r="J93" s="28"/>
    </row>
    <row r="94" spans="1:10" ht="22.5" customHeight="1" x14ac:dyDescent="0.25">
      <c r="A94" s="18">
        <v>44</v>
      </c>
      <c r="B94" s="27"/>
      <c r="C94" s="51" t="s">
        <v>78</v>
      </c>
      <c r="D94" s="50"/>
      <c r="E94" s="30"/>
      <c r="F94" s="29"/>
      <c r="G94" s="29"/>
      <c r="H94" s="29"/>
      <c r="I94" s="29"/>
      <c r="J94" s="28"/>
    </row>
    <row r="95" spans="1:10" ht="22.5" customHeight="1" x14ac:dyDescent="0.25">
      <c r="A95" s="18">
        <v>45</v>
      </c>
      <c r="B95" s="27"/>
      <c r="C95" s="51" t="s">
        <v>77</v>
      </c>
      <c r="D95" s="50"/>
      <c r="E95" s="30"/>
      <c r="F95" s="29"/>
      <c r="G95" s="29"/>
      <c r="H95" s="29"/>
      <c r="I95" s="29"/>
      <c r="J95" s="28"/>
    </row>
    <row r="96" spans="1:10" ht="22.5" customHeight="1" x14ac:dyDescent="0.25">
      <c r="A96" s="18">
        <v>46</v>
      </c>
      <c r="B96" s="27"/>
      <c r="C96" s="51" t="s">
        <v>76</v>
      </c>
      <c r="D96" s="50"/>
      <c r="E96" s="30"/>
      <c r="F96" s="29"/>
      <c r="G96" s="29"/>
      <c r="H96" s="29"/>
      <c r="I96" s="29"/>
      <c r="J96" s="28"/>
    </row>
    <row r="97" spans="1:10" ht="22.5" customHeight="1" x14ac:dyDescent="0.25">
      <c r="A97" s="18">
        <v>47</v>
      </c>
      <c r="B97" s="27"/>
      <c r="C97" s="51" t="s">
        <v>75</v>
      </c>
      <c r="D97" s="50"/>
      <c r="E97" s="30"/>
      <c r="F97" s="29"/>
      <c r="G97" s="29"/>
      <c r="H97" s="29"/>
      <c r="I97" s="29"/>
      <c r="J97" s="28"/>
    </row>
    <row r="98" spans="1:10" ht="22.5" customHeight="1" x14ac:dyDescent="0.25">
      <c r="A98" s="18">
        <v>48</v>
      </c>
      <c r="B98" s="27"/>
      <c r="C98" s="51" t="s">
        <v>74</v>
      </c>
      <c r="D98" s="50"/>
      <c r="E98" s="30"/>
      <c r="F98" s="29"/>
      <c r="G98" s="29"/>
      <c r="H98" s="29"/>
      <c r="I98" s="29"/>
      <c r="J98" s="28"/>
    </row>
    <row r="99" spans="1:10" ht="22.5" customHeight="1" x14ac:dyDescent="0.25">
      <c r="A99" s="18">
        <v>49</v>
      </c>
      <c r="B99" s="27"/>
      <c r="C99" s="51" t="s">
        <v>73</v>
      </c>
      <c r="D99" s="50"/>
      <c r="E99" s="30"/>
      <c r="F99" s="29"/>
      <c r="G99" s="29"/>
      <c r="H99" s="29"/>
      <c r="I99" s="29"/>
      <c r="J99" s="28"/>
    </row>
    <row r="100" spans="1:10" ht="22.5" customHeight="1" x14ac:dyDescent="0.25">
      <c r="A100" s="18">
        <v>50</v>
      </c>
      <c r="B100" s="27"/>
      <c r="C100" s="51" t="s">
        <v>72</v>
      </c>
      <c r="D100" s="50"/>
      <c r="E100" s="30"/>
      <c r="F100" s="29"/>
      <c r="G100" s="29"/>
      <c r="H100" s="29"/>
      <c r="I100" s="29"/>
      <c r="J100" s="28"/>
    </row>
    <row r="101" spans="1:10" ht="22.5" customHeight="1" x14ac:dyDescent="0.25">
      <c r="A101" s="40" t="s">
        <v>71</v>
      </c>
      <c r="B101" s="49"/>
      <c r="C101" s="55" t="s">
        <v>70</v>
      </c>
      <c r="D101" s="52" t="s">
        <v>69</v>
      </c>
      <c r="E101" s="30"/>
      <c r="F101" s="29"/>
      <c r="G101" s="29"/>
      <c r="H101" s="29"/>
      <c r="I101" s="29"/>
      <c r="J101" s="28"/>
    </row>
    <row r="102" spans="1:10" ht="22.5" customHeight="1" x14ac:dyDescent="0.25">
      <c r="A102" s="40" t="s">
        <v>68</v>
      </c>
      <c r="B102" s="49"/>
      <c r="C102" s="54"/>
      <c r="D102" s="52" t="s">
        <v>67</v>
      </c>
      <c r="E102" s="30"/>
      <c r="F102" s="29"/>
      <c r="G102" s="29"/>
      <c r="H102" s="29"/>
      <c r="I102" s="29"/>
      <c r="J102" s="28"/>
    </row>
    <row r="103" spans="1:10" ht="22.5" customHeight="1" x14ac:dyDescent="0.25">
      <c r="A103" s="40" t="s">
        <v>66</v>
      </c>
      <c r="B103" s="65"/>
      <c r="C103" s="53"/>
      <c r="D103" s="52" t="s">
        <v>65</v>
      </c>
      <c r="E103" s="24"/>
      <c r="F103" s="23"/>
      <c r="G103" s="23"/>
      <c r="H103" s="23"/>
      <c r="I103" s="23"/>
      <c r="J103" s="22"/>
    </row>
    <row r="104" spans="1:10" ht="22.5" customHeight="1" x14ac:dyDescent="0.25">
      <c r="A104" s="18">
        <v>52</v>
      </c>
      <c r="B104" s="57" t="s">
        <v>64</v>
      </c>
      <c r="C104" s="64" t="s">
        <v>63</v>
      </c>
      <c r="D104" s="63" t="s">
        <v>62</v>
      </c>
      <c r="E104" s="35">
        <v>94125</v>
      </c>
      <c r="F104" s="34">
        <v>2450</v>
      </c>
      <c r="G104" s="34">
        <v>5150</v>
      </c>
      <c r="H104" s="34">
        <v>8000</v>
      </c>
      <c r="I104" s="34">
        <v>1900</v>
      </c>
      <c r="J104" s="33">
        <f>SUM(E104:I113)</f>
        <v>111625</v>
      </c>
    </row>
    <row r="105" spans="1:10" ht="22.5" customHeight="1" x14ac:dyDescent="0.25">
      <c r="A105" s="18">
        <v>53</v>
      </c>
      <c r="B105" s="57"/>
      <c r="C105" s="27"/>
      <c r="D105" s="52" t="s">
        <v>61</v>
      </c>
      <c r="E105" s="30"/>
      <c r="F105" s="29"/>
      <c r="G105" s="29"/>
      <c r="H105" s="29"/>
      <c r="I105" s="29"/>
      <c r="J105" s="28"/>
    </row>
    <row r="106" spans="1:10" ht="22.5" customHeight="1" x14ac:dyDescent="0.25">
      <c r="A106" s="18">
        <v>54</v>
      </c>
      <c r="B106" s="57"/>
      <c r="C106" s="27"/>
      <c r="D106" s="52" t="s">
        <v>60</v>
      </c>
      <c r="E106" s="30"/>
      <c r="F106" s="29"/>
      <c r="G106" s="29"/>
      <c r="H106" s="29"/>
      <c r="I106" s="29"/>
      <c r="J106" s="28"/>
    </row>
    <row r="107" spans="1:10" ht="22.5" customHeight="1" x14ac:dyDescent="0.25">
      <c r="A107" s="18">
        <v>55</v>
      </c>
      <c r="B107" s="57"/>
      <c r="C107" s="62"/>
      <c r="D107" s="52" t="s">
        <v>59</v>
      </c>
      <c r="E107" s="30"/>
      <c r="F107" s="29"/>
      <c r="G107" s="29"/>
      <c r="H107" s="29"/>
      <c r="I107" s="29"/>
      <c r="J107" s="28"/>
    </row>
    <row r="108" spans="1:10" ht="22.5" customHeight="1" x14ac:dyDescent="0.25">
      <c r="A108" s="40" t="s">
        <v>58</v>
      </c>
      <c r="B108" s="61"/>
      <c r="C108" s="60" t="s">
        <v>57</v>
      </c>
      <c r="D108" s="59" t="s">
        <v>56</v>
      </c>
      <c r="E108" s="30"/>
      <c r="F108" s="29"/>
      <c r="G108" s="29"/>
      <c r="H108" s="29"/>
      <c r="I108" s="29"/>
      <c r="J108" s="28"/>
    </row>
    <row r="109" spans="1:10" ht="22.5" customHeight="1" x14ac:dyDescent="0.25">
      <c r="A109" s="40" t="s">
        <v>55</v>
      </c>
      <c r="B109" s="61"/>
      <c r="C109" s="60"/>
      <c r="D109" s="59" t="s">
        <v>54</v>
      </c>
      <c r="E109" s="30"/>
      <c r="F109" s="29"/>
      <c r="G109" s="29"/>
      <c r="H109" s="29"/>
      <c r="I109" s="29"/>
      <c r="J109" s="28"/>
    </row>
    <row r="110" spans="1:10" ht="22.5" customHeight="1" x14ac:dyDescent="0.25">
      <c r="A110" s="40" t="s">
        <v>53</v>
      </c>
      <c r="B110" s="61"/>
      <c r="C110" s="60"/>
      <c r="D110" s="59" t="s">
        <v>52</v>
      </c>
      <c r="E110" s="30"/>
      <c r="F110" s="29"/>
      <c r="G110" s="29"/>
      <c r="H110" s="29"/>
      <c r="I110" s="29"/>
      <c r="J110" s="28"/>
    </row>
    <row r="111" spans="1:10" ht="22.5" customHeight="1" x14ac:dyDescent="0.25">
      <c r="A111" s="18">
        <v>57</v>
      </c>
      <c r="B111" s="57"/>
      <c r="C111" s="58" t="s">
        <v>51</v>
      </c>
      <c r="D111" s="50"/>
      <c r="E111" s="30"/>
      <c r="F111" s="29"/>
      <c r="G111" s="29"/>
      <c r="H111" s="29"/>
      <c r="I111" s="29"/>
      <c r="J111" s="28"/>
    </row>
    <row r="112" spans="1:10" ht="22.5" customHeight="1" x14ac:dyDescent="0.25">
      <c r="A112" s="18">
        <v>58</v>
      </c>
      <c r="B112" s="57"/>
      <c r="C112" s="32" t="s">
        <v>50</v>
      </c>
      <c r="D112" s="31"/>
      <c r="E112" s="30"/>
      <c r="F112" s="29"/>
      <c r="G112" s="29"/>
      <c r="H112" s="29"/>
      <c r="I112" s="29"/>
      <c r="J112" s="28"/>
    </row>
    <row r="113" spans="1:10" ht="22.5" customHeight="1" x14ac:dyDescent="0.25">
      <c r="A113" s="18">
        <v>59</v>
      </c>
      <c r="B113" s="57"/>
      <c r="C113" s="32" t="s">
        <v>49</v>
      </c>
      <c r="D113" s="31"/>
      <c r="E113" s="24"/>
      <c r="F113" s="23"/>
      <c r="G113" s="23"/>
      <c r="H113" s="23"/>
      <c r="I113" s="23"/>
      <c r="J113" s="22"/>
    </row>
    <row r="114" spans="1:10" ht="22.5" customHeight="1" x14ac:dyDescent="0.25">
      <c r="A114" s="18">
        <v>60</v>
      </c>
      <c r="B114" s="56" t="s">
        <v>48</v>
      </c>
      <c r="C114" s="51" t="s">
        <v>47</v>
      </c>
      <c r="D114" s="50"/>
      <c r="E114" s="35">
        <v>32270</v>
      </c>
      <c r="F114" s="34"/>
      <c r="G114" s="34"/>
      <c r="H114" s="34"/>
      <c r="I114" s="34"/>
      <c r="J114" s="33">
        <f>SUM(E114:I125)</f>
        <v>32270</v>
      </c>
    </row>
    <row r="115" spans="1:10" ht="22.5" customHeight="1" x14ac:dyDescent="0.25">
      <c r="A115" s="40" t="s">
        <v>46</v>
      </c>
      <c r="B115" s="49"/>
      <c r="C115" s="43" t="s">
        <v>45</v>
      </c>
      <c r="D115" s="52" t="s">
        <v>44</v>
      </c>
      <c r="E115" s="30"/>
      <c r="F115" s="29"/>
      <c r="G115" s="29"/>
      <c r="H115" s="29"/>
      <c r="I115" s="29"/>
      <c r="J115" s="28"/>
    </row>
    <row r="116" spans="1:10" ht="22.5" customHeight="1" x14ac:dyDescent="0.25">
      <c r="A116" s="40" t="s">
        <v>43</v>
      </c>
      <c r="B116" s="49"/>
      <c r="C116" s="38"/>
      <c r="D116" s="52" t="s">
        <v>42</v>
      </c>
      <c r="E116" s="30"/>
      <c r="F116" s="29"/>
      <c r="G116" s="29"/>
      <c r="H116" s="29"/>
      <c r="I116" s="29"/>
      <c r="J116" s="28"/>
    </row>
    <row r="117" spans="1:10" ht="22.5" customHeight="1" x14ac:dyDescent="0.25">
      <c r="A117" s="40" t="s">
        <v>41</v>
      </c>
      <c r="B117" s="49"/>
      <c r="C117" s="55" t="s">
        <v>40</v>
      </c>
      <c r="D117" s="52" t="s">
        <v>39</v>
      </c>
      <c r="E117" s="30"/>
      <c r="F117" s="29"/>
      <c r="G117" s="29"/>
      <c r="H117" s="29"/>
      <c r="I117" s="29"/>
      <c r="J117" s="28"/>
    </row>
    <row r="118" spans="1:10" ht="22.5" customHeight="1" x14ac:dyDescent="0.25">
      <c r="A118" s="40" t="s">
        <v>38</v>
      </c>
      <c r="B118" s="49"/>
      <c r="C118" s="54"/>
      <c r="D118" s="52" t="s">
        <v>37</v>
      </c>
      <c r="E118" s="30"/>
      <c r="F118" s="29"/>
      <c r="G118" s="29"/>
      <c r="H118" s="29"/>
      <c r="I118" s="29"/>
      <c r="J118" s="28"/>
    </row>
    <row r="119" spans="1:10" ht="22.5" customHeight="1" x14ac:dyDescent="0.25">
      <c r="A119" s="40" t="s">
        <v>36</v>
      </c>
      <c r="B119" s="49"/>
      <c r="C119" s="53"/>
      <c r="D119" s="52" t="s">
        <v>35</v>
      </c>
      <c r="E119" s="30"/>
      <c r="F119" s="29"/>
      <c r="G119" s="29"/>
      <c r="H119" s="29"/>
      <c r="I119" s="29"/>
      <c r="J119" s="28"/>
    </row>
    <row r="120" spans="1:10" ht="22.5" customHeight="1" x14ac:dyDescent="0.25">
      <c r="A120" s="18">
        <v>63</v>
      </c>
      <c r="B120" s="49"/>
      <c r="C120" s="51" t="s">
        <v>34</v>
      </c>
      <c r="D120" s="50"/>
      <c r="E120" s="30"/>
      <c r="F120" s="29"/>
      <c r="G120" s="29"/>
      <c r="H120" s="29"/>
      <c r="I120" s="29"/>
      <c r="J120" s="28"/>
    </row>
    <row r="121" spans="1:10" ht="22.5" customHeight="1" x14ac:dyDescent="0.25">
      <c r="A121" s="40" t="s">
        <v>33</v>
      </c>
      <c r="B121" s="49"/>
      <c r="C121" s="43" t="s">
        <v>32</v>
      </c>
      <c r="D121" s="48" t="s">
        <v>31</v>
      </c>
      <c r="E121" s="30"/>
      <c r="F121" s="29"/>
      <c r="G121" s="29"/>
      <c r="H121" s="29"/>
      <c r="I121" s="29"/>
      <c r="J121" s="28"/>
    </row>
    <row r="122" spans="1:10" ht="22.5" customHeight="1" x14ac:dyDescent="0.25">
      <c r="A122" s="40" t="s">
        <v>30</v>
      </c>
      <c r="B122" s="49"/>
      <c r="C122" s="41"/>
      <c r="D122" s="48" t="s">
        <v>29</v>
      </c>
      <c r="E122" s="30"/>
      <c r="F122" s="29"/>
      <c r="G122" s="29"/>
      <c r="H122" s="29"/>
      <c r="I122" s="29"/>
      <c r="J122" s="28"/>
    </row>
    <row r="123" spans="1:10" ht="22.5" customHeight="1" x14ac:dyDescent="0.25">
      <c r="A123" s="40" t="s">
        <v>28</v>
      </c>
      <c r="B123" s="49"/>
      <c r="C123" s="41"/>
      <c r="D123" s="48" t="s">
        <v>27</v>
      </c>
      <c r="E123" s="30"/>
      <c r="F123" s="29"/>
      <c r="G123" s="29"/>
      <c r="H123" s="29"/>
      <c r="I123" s="29"/>
      <c r="J123" s="28"/>
    </row>
    <row r="124" spans="1:10" ht="22.5" customHeight="1" x14ac:dyDescent="0.25">
      <c r="A124" s="40" t="s">
        <v>26</v>
      </c>
      <c r="B124" s="49"/>
      <c r="C124" s="41"/>
      <c r="D124" s="48" t="s">
        <v>25</v>
      </c>
      <c r="E124" s="30"/>
      <c r="F124" s="29"/>
      <c r="G124" s="29"/>
      <c r="H124" s="29"/>
      <c r="I124" s="29"/>
      <c r="J124" s="28"/>
    </row>
    <row r="125" spans="1:10" ht="22.5" customHeight="1" x14ac:dyDescent="0.25">
      <c r="A125" s="40" t="s">
        <v>24</v>
      </c>
      <c r="B125" s="49"/>
      <c r="C125" s="41"/>
      <c r="D125" s="48" t="s">
        <v>23</v>
      </c>
      <c r="E125" s="24"/>
      <c r="F125" s="23"/>
      <c r="G125" s="23"/>
      <c r="H125" s="23"/>
      <c r="I125" s="23"/>
      <c r="J125" s="22"/>
    </row>
    <row r="126" spans="1:10" ht="22.5" x14ac:dyDescent="0.25">
      <c r="A126" s="18">
        <v>65</v>
      </c>
      <c r="B126" s="47" t="s">
        <v>22</v>
      </c>
      <c r="C126" s="46"/>
      <c r="D126" s="45"/>
      <c r="E126" s="14">
        <v>16257</v>
      </c>
      <c r="F126" s="13">
        <v>18740</v>
      </c>
      <c r="G126" s="12">
        <v>60000</v>
      </c>
      <c r="H126" s="12">
        <v>0</v>
      </c>
      <c r="I126" s="11">
        <v>85000</v>
      </c>
      <c r="J126" s="10">
        <f>SUM(E126:I126)</f>
        <v>179997</v>
      </c>
    </row>
    <row r="127" spans="1:10" ht="22.5" customHeight="1" x14ac:dyDescent="0.25">
      <c r="A127" s="18">
        <v>66</v>
      </c>
      <c r="B127" s="44" t="s">
        <v>21</v>
      </c>
      <c r="C127" s="32" t="s">
        <v>20</v>
      </c>
      <c r="D127" s="31"/>
      <c r="E127" s="35">
        <v>7043</v>
      </c>
      <c r="F127" s="34"/>
      <c r="G127" s="34"/>
      <c r="H127" s="34"/>
      <c r="I127" s="34"/>
      <c r="J127" s="33">
        <f>SUM(E127:I131)</f>
        <v>7043</v>
      </c>
    </row>
    <row r="128" spans="1:10" ht="22.5" customHeight="1" x14ac:dyDescent="0.25">
      <c r="A128" s="40" t="s">
        <v>19</v>
      </c>
      <c r="B128" s="42"/>
      <c r="C128" s="43" t="s">
        <v>0</v>
      </c>
      <c r="D128" s="37" t="s">
        <v>18</v>
      </c>
      <c r="E128" s="30"/>
      <c r="F128" s="29"/>
      <c r="G128" s="29"/>
      <c r="H128" s="29"/>
      <c r="I128" s="29"/>
      <c r="J128" s="28"/>
    </row>
    <row r="129" spans="1:10" ht="22.5" customHeight="1" x14ac:dyDescent="0.25">
      <c r="A129" s="40" t="s">
        <v>17</v>
      </c>
      <c r="B129" s="42"/>
      <c r="C129" s="41"/>
      <c r="D129" s="37" t="s">
        <v>16</v>
      </c>
      <c r="E129" s="30"/>
      <c r="F129" s="29"/>
      <c r="G129" s="29"/>
      <c r="H129" s="29"/>
      <c r="I129" s="29"/>
      <c r="J129" s="28"/>
    </row>
    <row r="130" spans="1:10" ht="22.5" customHeight="1" x14ac:dyDescent="0.25">
      <c r="A130" s="40" t="s">
        <v>15</v>
      </c>
      <c r="B130" s="42"/>
      <c r="C130" s="41"/>
      <c r="D130" s="37" t="s">
        <v>14</v>
      </c>
      <c r="E130" s="30"/>
      <c r="F130" s="29"/>
      <c r="G130" s="29"/>
      <c r="H130" s="29"/>
      <c r="I130" s="29"/>
      <c r="J130" s="28"/>
    </row>
    <row r="131" spans="1:10" ht="22.5" customHeight="1" x14ac:dyDescent="0.25">
      <c r="A131" s="40" t="s">
        <v>13</v>
      </c>
      <c r="B131" s="39"/>
      <c r="C131" s="38"/>
      <c r="D131" s="37" t="s">
        <v>12</v>
      </c>
      <c r="E131" s="24"/>
      <c r="F131" s="23"/>
      <c r="G131" s="23"/>
      <c r="H131" s="23"/>
      <c r="I131" s="23"/>
      <c r="J131" s="22"/>
    </row>
    <row r="132" spans="1:10" ht="22.5" customHeight="1" x14ac:dyDescent="0.25">
      <c r="A132" s="18">
        <v>68</v>
      </c>
      <c r="B132" s="36" t="s">
        <v>11</v>
      </c>
      <c r="C132" s="32" t="s">
        <v>10</v>
      </c>
      <c r="D132" s="31"/>
      <c r="E132" s="35">
        <v>0</v>
      </c>
      <c r="F132" s="34"/>
      <c r="G132" s="34"/>
      <c r="H132" s="34"/>
      <c r="I132" s="34"/>
      <c r="J132" s="33">
        <f>SUM(E132:I133)</f>
        <v>0</v>
      </c>
    </row>
    <row r="133" spans="1:10" ht="22.5" customHeight="1" x14ac:dyDescent="0.25">
      <c r="A133" s="18">
        <v>69</v>
      </c>
      <c r="B133" s="36"/>
      <c r="C133" s="32" t="s">
        <v>9</v>
      </c>
      <c r="D133" s="31"/>
      <c r="E133" s="24"/>
      <c r="F133" s="23"/>
      <c r="G133" s="23"/>
      <c r="H133" s="23"/>
      <c r="I133" s="23"/>
      <c r="J133" s="22"/>
    </row>
    <row r="134" spans="1:10" ht="22.5" customHeight="1" x14ac:dyDescent="0.25">
      <c r="A134" s="18">
        <v>70</v>
      </c>
      <c r="B134" s="27" t="s">
        <v>8</v>
      </c>
      <c r="C134" s="32" t="s">
        <v>7</v>
      </c>
      <c r="D134" s="31"/>
      <c r="E134" s="35">
        <v>14000</v>
      </c>
      <c r="F134" s="34"/>
      <c r="G134" s="34">
        <v>1400</v>
      </c>
      <c r="H134" s="34"/>
      <c r="I134" s="34"/>
      <c r="J134" s="33">
        <f>SUM(E134:I138)</f>
        <v>15400</v>
      </c>
    </row>
    <row r="135" spans="1:10" ht="22.5" customHeight="1" x14ac:dyDescent="0.25">
      <c r="A135" s="18">
        <v>71</v>
      </c>
      <c r="B135" s="27"/>
      <c r="C135" s="32" t="s">
        <v>6</v>
      </c>
      <c r="D135" s="31"/>
      <c r="E135" s="30"/>
      <c r="F135" s="29"/>
      <c r="G135" s="29"/>
      <c r="H135" s="29"/>
      <c r="I135" s="29"/>
      <c r="J135" s="28"/>
    </row>
    <row r="136" spans="1:10" ht="22.5" customHeight="1" x14ac:dyDescent="0.25">
      <c r="A136" s="18">
        <v>72</v>
      </c>
      <c r="B136" s="27"/>
      <c r="C136" s="32" t="s">
        <v>5</v>
      </c>
      <c r="D136" s="31"/>
      <c r="E136" s="30"/>
      <c r="F136" s="29"/>
      <c r="G136" s="29"/>
      <c r="H136" s="29"/>
      <c r="I136" s="29"/>
      <c r="J136" s="28"/>
    </row>
    <row r="137" spans="1:10" ht="22.5" customHeight="1" x14ac:dyDescent="0.25">
      <c r="A137" s="18">
        <v>73</v>
      </c>
      <c r="B137" s="27"/>
      <c r="C137" s="32" t="s">
        <v>4</v>
      </c>
      <c r="D137" s="31"/>
      <c r="E137" s="30"/>
      <c r="F137" s="29"/>
      <c r="G137" s="29"/>
      <c r="H137" s="29"/>
      <c r="I137" s="29"/>
      <c r="J137" s="28"/>
    </row>
    <row r="138" spans="1:10" ht="22.5" customHeight="1" x14ac:dyDescent="0.25">
      <c r="A138" s="18">
        <v>74</v>
      </c>
      <c r="B138" s="27"/>
      <c r="C138" s="26" t="s">
        <v>3</v>
      </c>
      <c r="D138" s="25"/>
      <c r="E138" s="24"/>
      <c r="F138" s="23"/>
      <c r="G138" s="23"/>
      <c r="H138" s="23"/>
      <c r="I138" s="23"/>
      <c r="J138" s="22"/>
    </row>
    <row r="139" spans="1:10" ht="22.5" x14ac:dyDescent="0.25">
      <c r="A139" s="18">
        <v>75</v>
      </c>
      <c r="B139" s="21" t="s">
        <v>2</v>
      </c>
      <c r="C139" s="20"/>
      <c r="D139" s="19"/>
      <c r="E139" s="14"/>
      <c r="F139" s="13"/>
      <c r="G139" s="12"/>
      <c r="H139" s="12"/>
      <c r="I139" s="11"/>
      <c r="J139" s="10">
        <f>SUM(E139:I139)</f>
        <v>0</v>
      </c>
    </row>
    <row r="140" spans="1:10" ht="22.5" x14ac:dyDescent="0.25">
      <c r="A140" s="18">
        <v>76</v>
      </c>
      <c r="B140" s="17" t="s">
        <v>1</v>
      </c>
      <c r="C140" s="16"/>
      <c r="D140" s="15"/>
      <c r="E140" s="14">
        <v>1000</v>
      </c>
      <c r="F140" s="13"/>
      <c r="G140" s="12"/>
      <c r="H140" s="12"/>
      <c r="I140" s="11"/>
      <c r="J140" s="10">
        <f>SUM(E140:I140)</f>
        <v>1000</v>
      </c>
    </row>
    <row r="141" spans="1:10" ht="23.25" thickBot="1" x14ac:dyDescent="0.3">
      <c r="A141" s="9">
        <v>77</v>
      </c>
      <c r="B141" s="8" t="s">
        <v>0</v>
      </c>
      <c r="C141" s="7"/>
      <c r="D141" s="6"/>
      <c r="E141" s="5">
        <v>3190</v>
      </c>
      <c r="F141" s="4">
        <v>200</v>
      </c>
      <c r="G141" s="3">
        <v>1128</v>
      </c>
      <c r="H141" s="3"/>
      <c r="I141" s="2"/>
      <c r="J141" s="1">
        <f>SUM(E141:I141)</f>
        <v>4518</v>
      </c>
    </row>
    <row r="142" spans="1:10" ht="15.75" thickTop="1" x14ac:dyDescent="0.25"/>
  </sheetData>
  <mergeCells count="156">
    <mergeCell ref="B7:B30"/>
    <mergeCell ref="C7:D7"/>
    <mergeCell ref="C8:D8"/>
    <mergeCell ref="C9:D9"/>
    <mergeCell ref="C10:D10"/>
    <mergeCell ref="C11:D11"/>
    <mergeCell ref="C12:D12"/>
    <mergeCell ref="C13:D13"/>
    <mergeCell ref="C14:C27"/>
    <mergeCell ref="C32:D32"/>
    <mergeCell ref="C33:D33"/>
    <mergeCell ref="C34:C35"/>
    <mergeCell ref="C36:D36"/>
    <mergeCell ref="C37:D37"/>
    <mergeCell ref="C38:C51"/>
    <mergeCell ref="C61:D61"/>
    <mergeCell ref="A3:D3"/>
    <mergeCell ref="E3:J3"/>
    <mergeCell ref="B4:D4"/>
    <mergeCell ref="B5:D5"/>
    <mergeCell ref="B6:D6"/>
    <mergeCell ref="C29:D29"/>
    <mergeCell ref="C30:D30"/>
    <mergeCell ref="B31:B53"/>
    <mergeCell ref="C31:D31"/>
    <mergeCell ref="C28:D28"/>
    <mergeCell ref="C52:D52"/>
    <mergeCell ref="C53:D53"/>
    <mergeCell ref="B54:D54"/>
    <mergeCell ref="B55:B77"/>
    <mergeCell ref="C55:D55"/>
    <mergeCell ref="C56:D56"/>
    <mergeCell ref="C57:D57"/>
    <mergeCell ref="C58:C59"/>
    <mergeCell ref="C60:D60"/>
    <mergeCell ref="C62:C75"/>
    <mergeCell ref="C76:D76"/>
    <mergeCell ref="C77:D77"/>
    <mergeCell ref="B78:B79"/>
    <mergeCell ref="C78:D78"/>
    <mergeCell ref="C79:D79"/>
    <mergeCell ref="B80:B83"/>
    <mergeCell ref="C80:D80"/>
    <mergeCell ref="C81:D81"/>
    <mergeCell ref="C83:D83"/>
    <mergeCell ref="B84:D84"/>
    <mergeCell ref="B85:D85"/>
    <mergeCell ref="B86:D86"/>
    <mergeCell ref="B87:B103"/>
    <mergeCell ref="C87:D87"/>
    <mergeCell ref="C88:D88"/>
    <mergeCell ref="C89:C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C103"/>
    <mergeCell ref="B104:B113"/>
    <mergeCell ref="C104:C107"/>
    <mergeCell ref="C108:C110"/>
    <mergeCell ref="C111:D111"/>
    <mergeCell ref="C112:D112"/>
    <mergeCell ref="C132:D132"/>
    <mergeCell ref="C133:D133"/>
    <mergeCell ref="C113:D113"/>
    <mergeCell ref="B114:B125"/>
    <mergeCell ref="C114:D114"/>
    <mergeCell ref="C115:C116"/>
    <mergeCell ref="C117:C119"/>
    <mergeCell ref="C120:D120"/>
    <mergeCell ref="C121:C125"/>
    <mergeCell ref="C134:D134"/>
    <mergeCell ref="C135:D135"/>
    <mergeCell ref="C136:D136"/>
    <mergeCell ref="C137:D137"/>
    <mergeCell ref="C138:D138"/>
    <mergeCell ref="B126:D126"/>
    <mergeCell ref="B127:B131"/>
    <mergeCell ref="C127:D127"/>
    <mergeCell ref="C128:C131"/>
    <mergeCell ref="B132:B133"/>
    <mergeCell ref="B139:D139"/>
    <mergeCell ref="B140:D140"/>
    <mergeCell ref="B141:D141"/>
    <mergeCell ref="E7:E30"/>
    <mergeCell ref="F7:F30"/>
    <mergeCell ref="G7:G30"/>
    <mergeCell ref="E55:E77"/>
    <mergeCell ref="F55:F77"/>
    <mergeCell ref="G55:G77"/>
    <mergeCell ref="B134:B138"/>
    <mergeCell ref="E31:E53"/>
    <mergeCell ref="F31:F53"/>
    <mergeCell ref="G31:G53"/>
    <mergeCell ref="H31:H53"/>
    <mergeCell ref="I31:I53"/>
    <mergeCell ref="J31:J53"/>
    <mergeCell ref="G78:G79"/>
    <mergeCell ref="H78:H79"/>
    <mergeCell ref="I78:I79"/>
    <mergeCell ref="H7:H30"/>
    <mergeCell ref="I7:I30"/>
    <mergeCell ref="J7:J30"/>
    <mergeCell ref="J87:J103"/>
    <mergeCell ref="E80:E83"/>
    <mergeCell ref="J78:J79"/>
    <mergeCell ref="G80:G83"/>
    <mergeCell ref="H80:H83"/>
    <mergeCell ref="I80:I83"/>
    <mergeCell ref="J80:J83"/>
    <mergeCell ref="F80:F83"/>
    <mergeCell ref="E78:E79"/>
    <mergeCell ref="F78:F79"/>
    <mergeCell ref="H104:H113"/>
    <mergeCell ref="I104:I113"/>
    <mergeCell ref="H55:H77"/>
    <mergeCell ref="I55:I77"/>
    <mergeCell ref="J55:J77"/>
    <mergeCell ref="E87:E103"/>
    <mergeCell ref="F87:F103"/>
    <mergeCell ref="G87:G103"/>
    <mergeCell ref="H87:H103"/>
    <mergeCell ref="I87:I103"/>
    <mergeCell ref="J104:J113"/>
    <mergeCell ref="E114:E125"/>
    <mergeCell ref="F114:F125"/>
    <mergeCell ref="G114:G125"/>
    <mergeCell ref="H114:H125"/>
    <mergeCell ref="I114:I125"/>
    <mergeCell ref="J114:J125"/>
    <mergeCell ref="E104:E113"/>
    <mergeCell ref="F104:F113"/>
    <mergeCell ref="G104:G113"/>
    <mergeCell ref="E127:E131"/>
    <mergeCell ref="F127:F131"/>
    <mergeCell ref="G127:G131"/>
    <mergeCell ref="H127:H131"/>
    <mergeCell ref="I127:I131"/>
    <mergeCell ref="J127:J131"/>
    <mergeCell ref="E132:E133"/>
    <mergeCell ref="F132:F133"/>
    <mergeCell ref="G132:G133"/>
    <mergeCell ref="H132:H133"/>
    <mergeCell ref="I132:I133"/>
    <mergeCell ref="J132:J133"/>
    <mergeCell ref="E134:E138"/>
    <mergeCell ref="F134:F138"/>
    <mergeCell ref="G134:G138"/>
    <mergeCell ref="H134:H138"/>
    <mergeCell ref="I134:I138"/>
    <mergeCell ref="J134:J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مصوب داخلی 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2019-04-28T06:50:52Z</dcterms:created>
  <dcterms:modified xsi:type="dcterms:W3CDTF">2019-04-28T06:51:23Z</dcterms:modified>
</cp:coreProperties>
</file>