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کارکنان\"/>
    </mc:Choice>
  </mc:AlternateContent>
  <bookViews>
    <workbookView xWindow="0" yWindow="0" windowWidth="20400" windowHeight="7320" activeTab="2"/>
  </bookViews>
  <sheets>
    <sheet name="توزیع کارکنان شرکتی97" sheetId="1" r:id="rId1"/>
    <sheet name="توزیع کارکنان شرکتی98" sheetId="3" r:id="rId2"/>
    <sheet name="توزیع کارکنان شرکتی99" sheetId="4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10" i="4"/>
  <c r="C8" i="4"/>
  <c r="B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18" i="4" l="1"/>
  <c r="D18" i="4" s="1"/>
  <c r="B18" i="3" l="1"/>
  <c r="D17" i="3"/>
  <c r="D16" i="3"/>
  <c r="D15" i="3"/>
  <c r="D14" i="3"/>
  <c r="D13" i="3"/>
  <c r="D12" i="3"/>
  <c r="D11" i="3"/>
  <c r="C10" i="3"/>
  <c r="D10" i="3" s="1"/>
  <c r="D9" i="3"/>
  <c r="C18" i="3"/>
  <c r="D7" i="3"/>
  <c r="D6" i="3"/>
  <c r="D5" i="3"/>
  <c r="D4" i="3"/>
  <c r="D18" i="3" l="1"/>
  <c r="D8" i="3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C18" i="1" l="1"/>
  <c r="B18" i="1"/>
</calcChain>
</file>

<file path=xl/sharedStrings.xml><?xml version="1.0" encoding="utf-8"?>
<sst xmlns="http://schemas.openxmlformats.org/spreadsheetml/2006/main" count="63" uniqueCount="23">
  <si>
    <t>واحد مستقر</t>
  </si>
  <si>
    <r>
      <t xml:space="preserve">کارکنان شرکتی </t>
    </r>
    <r>
      <rPr>
        <b/>
        <sz val="8"/>
        <color theme="1"/>
        <rFont val="B Zar"/>
        <charset val="178"/>
      </rPr>
      <t>(اداری و تنظیف)</t>
    </r>
  </si>
  <si>
    <r>
      <t xml:space="preserve">کارکنان شرکتی </t>
    </r>
    <r>
      <rPr>
        <b/>
        <sz val="8"/>
        <color theme="1"/>
        <rFont val="B Zar"/>
        <charset val="178"/>
      </rPr>
      <t>(حجمی)</t>
    </r>
  </si>
  <si>
    <t>دانشكده فنی و مهندسی</t>
  </si>
  <si>
    <t>دانشکده علوم</t>
  </si>
  <si>
    <t>دانشكده كشاورزی</t>
  </si>
  <si>
    <t>دانشكده علوم انسانی</t>
  </si>
  <si>
    <t>معاونت اداری و مالی</t>
  </si>
  <si>
    <t>حوزه ریاست</t>
  </si>
  <si>
    <t>حوزه معاونت دانشجوئی</t>
  </si>
  <si>
    <t>معاونت پژوهشی و فناوری</t>
  </si>
  <si>
    <t>معاونت آموزشی و تحصیلات تکمیلی</t>
  </si>
  <si>
    <t>حوزه معاونت فرهنگی و اجتماعی</t>
  </si>
  <si>
    <t>معاونت برنامه ریزی</t>
  </si>
  <si>
    <t>مزرعه آموزشی و پژوهشی</t>
  </si>
  <si>
    <t>پژو هشکده فنآوری های نوین زیستی</t>
  </si>
  <si>
    <t>مرکز رشد</t>
  </si>
  <si>
    <t>جمع کل</t>
  </si>
  <si>
    <t>ماخذ: گزارش اخذ شده از مسئول تدارکات و خدمات و واحد حقوقی در اسفند 97</t>
  </si>
  <si>
    <t>کارکنان شرکتی دانشگاه و واحد مستقر در سال 1397</t>
  </si>
  <si>
    <t>کارکنان شرکتی دانشگاه و واحد مستقر در سال 1398</t>
  </si>
  <si>
    <t>ماخذ: گزارش اخذ شده از مسئول تدارکات و خدمات و واحد حقوقی در بهمن 99</t>
  </si>
  <si>
    <t>کارکنان شرکتی دانشگاه و واحد مستقر در سال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</si>
</sst>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B Zar"/>
      <charset val="178"/>
    </font>
    <font>
      <sz val="12"/>
      <color theme="1"/>
      <name val="B Zar"/>
      <charset val="178"/>
    </font>
    <font>
      <b/>
      <sz val="11"/>
      <color theme="1"/>
      <name val="B Zar"/>
      <charset val="178"/>
    </font>
    <font>
      <b/>
      <sz val="10"/>
      <color theme="1"/>
      <name val="B Zar"/>
      <charset val="178"/>
    </font>
    <font>
      <b/>
      <sz val="8"/>
      <color theme="1"/>
      <name val="B Zar"/>
      <charset val="178"/>
    </font>
    <font>
      <sz val="11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300"/>
              <a:t>کارکنان شرکتی دانشگاه و واحد مستقر در سال 1397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'توزیع کارکنان شرکتی97'!$D$3</c:f>
              <c:strCache>
                <c:ptCount val="1"/>
                <c:pt idx="0">
                  <c:v>جمع کل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'توزیع کارکنان شرکتی97'!$A$4:$A$17</c:f>
              <c:strCache>
                <c:ptCount val="14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كشاورزی</c:v>
                </c:pt>
                <c:pt idx="3">
                  <c:v>دانشكده علوم انسانی</c:v>
                </c:pt>
                <c:pt idx="4">
                  <c:v>معاونت اداری و مالی</c:v>
                </c:pt>
                <c:pt idx="5">
                  <c:v>حوزه ریاست</c:v>
                </c:pt>
                <c:pt idx="6">
                  <c:v>حوزه معاونت دانشجوئی</c:v>
                </c:pt>
                <c:pt idx="7">
                  <c:v>معاونت پژوهشی و فناوری</c:v>
                </c:pt>
                <c:pt idx="8">
                  <c:v>معاونت آموزشی و تحصیلات تکمیلی</c:v>
                </c:pt>
                <c:pt idx="9">
                  <c:v>حوزه معاونت فرهنگی و اجتماعی</c:v>
                </c:pt>
                <c:pt idx="10">
                  <c:v>معاونت برنامه ریزی</c:v>
                </c:pt>
                <c:pt idx="11">
                  <c:v>مزرعه آموزشی و پژوهشی</c:v>
                </c:pt>
                <c:pt idx="12">
                  <c:v>پژو هشکده فنآوری های نوین زیستی</c:v>
                </c:pt>
                <c:pt idx="13">
                  <c:v>مرکز رشد</c:v>
                </c:pt>
              </c:strCache>
            </c:strRef>
          </c:cat>
          <c:val>
            <c:numRef>
              <c:f>'توزیع کارکنان شرکتی97'!$D$4:$D$17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76</c:v>
                </c:pt>
                <c:pt idx="5">
                  <c:v>9</c:v>
                </c:pt>
                <c:pt idx="6">
                  <c:v>123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D-4C01-9334-6F2B988946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7063280"/>
        <c:axId val="337066560"/>
      </c:barChart>
      <c:catAx>
        <c:axId val="3370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6560"/>
        <c:crosses val="autoZero"/>
        <c:auto val="1"/>
        <c:lblAlgn val="ctr"/>
        <c:lblOffset val="100"/>
        <c:noMultiLvlLbl val="0"/>
      </c:catAx>
      <c:valAx>
        <c:axId val="3370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300"/>
              <a:t>کارکنان شرکتی دانشگاه و واحد مستقر در سال 1398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'توزیع کارکنان شرکتی98'!$D$3</c:f>
              <c:strCache>
                <c:ptCount val="1"/>
                <c:pt idx="0">
                  <c:v>جمع کل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'توزیع کارکنان شرکتی98'!$A$4:$A$17</c:f>
              <c:strCache>
                <c:ptCount val="14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كشاورزی</c:v>
                </c:pt>
                <c:pt idx="3">
                  <c:v>دانشكده علوم انسانی</c:v>
                </c:pt>
                <c:pt idx="4">
                  <c:v>معاونت اداری و مالی</c:v>
                </c:pt>
                <c:pt idx="5">
                  <c:v>حوزه ریاست</c:v>
                </c:pt>
                <c:pt idx="6">
                  <c:v>حوزه معاونت دانشجوئی</c:v>
                </c:pt>
                <c:pt idx="7">
                  <c:v>معاونت پژوهشی و فناوری</c:v>
                </c:pt>
                <c:pt idx="8">
                  <c:v>معاونت آموزشی و تحصیلات تکمیلی</c:v>
                </c:pt>
                <c:pt idx="9">
                  <c:v>حوزه معاونت فرهنگی و اجتماعی</c:v>
                </c:pt>
                <c:pt idx="10">
                  <c:v>معاونت برنامه ریزی</c:v>
                </c:pt>
                <c:pt idx="11">
                  <c:v>مزرعه آموزشی و پژوهشی</c:v>
                </c:pt>
                <c:pt idx="12">
                  <c:v>پژو هشکده فنآوری های نوین زیستی</c:v>
                </c:pt>
                <c:pt idx="13">
                  <c:v>مرکز رشد</c:v>
                </c:pt>
              </c:strCache>
            </c:strRef>
          </c:cat>
          <c:val>
            <c:numRef>
              <c:f>'توزیع کارکنان شرکتی98'!$D$4:$D$17</c:f>
              <c:numCache>
                <c:formatCode>General</c:formatCode>
                <c:ptCount val="14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83</c:v>
                </c:pt>
                <c:pt idx="5">
                  <c:v>0</c:v>
                </c:pt>
                <c:pt idx="6">
                  <c:v>128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B-43A2-8A79-8BC68A80FC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7063280"/>
        <c:axId val="337066560"/>
      </c:barChart>
      <c:catAx>
        <c:axId val="3370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6560"/>
        <c:crosses val="autoZero"/>
        <c:auto val="1"/>
        <c:lblAlgn val="ctr"/>
        <c:lblOffset val="100"/>
        <c:noMultiLvlLbl val="0"/>
      </c:catAx>
      <c:valAx>
        <c:axId val="3370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300"/>
              <a:t>کارکنان شرکتی دانشگاه و واحد مستقر در سال 1399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'توزیع کارکنان شرکتی99'!$D$3</c:f>
              <c:strCache>
                <c:ptCount val="1"/>
                <c:pt idx="0">
                  <c:v>جمع کل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'توزیع کارکنان شرکتی99'!$A$4:$A$17</c:f>
              <c:strCache>
                <c:ptCount val="14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كشاورزی</c:v>
                </c:pt>
                <c:pt idx="3">
                  <c:v>دانشكده علوم انسانی</c:v>
                </c:pt>
                <c:pt idx="4">
                  <c:v>معاونت اداری و مالی</c:v>
                </c:pt>
                <c:pt idx="5">
                  <c:v>حوزه ریاست</c:v>
                </c:pt>
                <c:pt idx="6">
                  <c:v>حوزه معاونت دانشجوئی</c:v>
                </c:pt>
                <c:pt idx="7">
                  <c:v>معاونت پژوهشی و فناوری</c:v>
                </c:pt>
                <c:pt idx="8">
                  <c:v>معاونت آموزشی و تحصیلات تکمیلی</c:v>
                </c:pt>
                <c:pt idx="9">
                  <c:v>حوزه معاونت فرهنگی و اجتماعی</c:v>
                </c:pt>
                <c:pt idx="10">
                  <c:v>معاونت برنامه ریزی</c:v>
                </c:pt>
                <c:pt idx="11">
                  <c:v>مزرعه آموزشی و پژوهشی</c:v>
                </c:pt>
                <c:pt idx="12">
                  <c:v>پژو هشکده فنآوری های نوین زیستی</c:v>
                </c:pt>
                <c:pt idx="13">
                  <c:v>مرکز رشد</c:v>
                </c:pt>
              </c:strCache>
            </c:strRef>
          </c:cat>
          <c:val>
            <c:numRef>
              <c:f>'توزیع کارکنان شرکتی99'!$D$4:$D$17</c:f>
              <c:numCache>
                <c:formatCode>General</c:formatCode>
                <c:ptCount val="14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77</c:v>
                </c:pt>
                <c:pt idx="5">
                  <c:v>0</c:v>
                </c:pt>
                <c:pt idx="6">
                  <c:v>112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B-46E3-99D6-5B857598C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7063280"/>
        <c:axId val="337066560"/>
      </c:barChart>
      <c:catAx>
        <c:axId val="3370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6560"/>
        <c:crosses val="autoZero"/>
        <c:auto val="1"/>
        <c:lblAlgn val="ctr"/>
        <c:lblOffset val="100"/>
        <c:noMultiLvlLbl val="0"/>
      </c:catAx>
      <c:valAx>
        <c:axId val="3370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6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2</xdr:row>
      <xdr:rowOff>19049</xdr:rowOff>
    </xdr:from>
    <xdr:to>
      <xdr:col>13</xdr:col>
      <xdr:colOff>647700</xdr:colOff>
      <xdr:row>13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2</xdr:row>
      <xdr:rowOff>19049</xdr:rowOff>
    </xdr:from>
    <xdr:to>
      <xdr:col>13</xdr:col>
      <xdr:colOff>647700</xdr:colOff>
      <xdr:row>13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2</xdr:row>
      <xdr:rowOff>19049</xdr:rowOff>
    </xdr:from>
    <xdr:to>
      <xdr:col>13</xdr:col>
      <xdr:colOff>647700</xdr:colOff>
      <xdr:row>13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mar\Karkonan\99\&#1606;&#1610;&#1585;&#1608;&#1607;&#1575;&#1610;%20&#1588;&#1585;&#1705;&#1578;&#1610;6-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شرکتی93-97"/>
      <sheetName val="استیجاری"/>
      <sheetName val="شرکتی اداری و ..  99"/>
      <sheetName val="خودرو استیجاری99"/>
      <sheetName val="دانشجویی99"/>
      <sheetName val="شرکتی98و99"/>
      <sheetName val="توزیع کارکنان شرکتی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 t="str">
            <v>جمع کل</v>
          </cell>
        </row>
        <row r="4">
          <cell r="A4" t="str">
            <v>دانشكده فنی و مهندسی</v>
          </cell>
          <cell r="D4">
            <v>9</v>
          </cell>
        </row>
        <row r="5">
          <cell r="A5" t="str">
            <v>دانشکده علوم</v>
          </cell>
          <cell r="D5">
            <v>7</v>
          </cell>
        </row>
        <row r="6">
          <cell r="A6" t="str">
            <v>دانشكده كشاورزی</v>
          </cell>
          <cell r="D6">
            <v>6</v>
          </cell>
        </row>
        <row r="7">
          <cell r="A7" t="str">
            <v>دانشكده علوم انسانی</v>
          </cell>
          <cell r="D7">
            <v>3</v>
          </cell>
        </row>
        <row r="8">
          <cell r="A8" t="str">
            <v>معاونت اداری و مالی</v>
          </cell>
          <cell r="D8">
            <v>81</v>
          </cell>
        </row>
        <row r="9">
          <cell r="A9" t="str">
            <v>حوزه ریاست</v>
          </cell>
          <cell r="D9">
            <v>0</v>
          </cell>
        </row>
        <row r="10">
          <cell r="A10" t="str">
            <v>حوزه معاونت دانشجوئی</v>
          </cell>
          <cell r="D10">
            <v>128</v>
          </cell>
        </row>
        <row r="11">
          <cell r="A11" t="str">
            <v>معاونت پژوهشی و فناوری</v>
          </cell>
          <cell r="D11">
            <v>6</v>
          </cell>
        </row>
        <row r="12">
          <cell r="A12" t="str">
            <v>معاونت آموزشی و تحصیلات تکمیلی</v>
          </cell>
          <cell r="D12">
            <v>0</v>
          </cell>
        </row>
        <row r="13">
          <cell r="A13" t="str">
            <v>حوزه معاونت فرهنگی و اجتماعی</v>
          </cell>
          <cell r="D13">
            <v>0</v>
          </cell>
        </row>
        <row r="14">
          <cell r="A14" t="str">
            <v>معاونت برنامه ریزی</v>
          </cell>
          <cell r="D14">
            <v>0</v>
          </cell>
        </row>
        <row r="15">
          <cell r="A15" t="str">
            <v>مزرعه آموزشی و پژوهشی</v>
          </cell>
          <cell r="D15">
            <v>7</v>
          </cell>
        </row>
        <row r="16">
          <cell r="A16" t="str">
            <v>پژو هشکده فنآوری های نوین زیستی</v>
          </cell>
          <cell r="D16">
            <v>0</v>
          </cell>
        </row>
        <row r="17">
          <cell r="A17" t="str">
            <v>مرکز رشد</v>
          </cell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9"/>
  <sheetViews>
    <sheetView rightToLeft="1" workbookViewId="0">
      <selection activeCell="O12" sqref="O12"/>
    </sheetView>
  </sheetViews>
  <sheetFormatPr defaultColWidth="9" defaultRowHeight="21" x14ac:dyDescent="0.6"/>
  <cols>
    <col min="1" max="1" width="31.42578125" style="9" customWidth="1"/>
    <col min="2" max="2" width="10.42578125" style="1" customWidth="1"/>
    <col min="3" max="3" width="9.5703125" style="9" customWidth="1"/>
    <col min="4" max="16384" width="9" style="1"/>
  </cols>
  <sheetData>
    <row r="2" spans="1:4" ht="27" x14ac:dyDescent="0.75">
      <c r="A2" s="11" t="s">
        <v>19</v>
      </c>
      <c r="B2" s="11"/>
      <c r="C2" s="11"/>
      <c r="D2" s="11"/>
    </row>
    <row r="3" spans="1:4" ht="49.5" x14ac:dyDescent="0.6">
      <c r="A3" s="2" t="s">
        <v>0</v>
      </c>
      <c r="B3" s="3" t="s">
        <v>1</v>
      </c>
      <c r="C3" s="3" t="s">
        <v>2</v>
      </c>
      <c r="D3" s="3" t="s">
        <v>17</v>
      </c>
    </row>
    <row r="4" spans="1:4" x14ac:dyDescent="0.6">
      <c r="A4" s="4" t="s">
        <v>3</v>
      </c>
      <c r="B4" s="5">
        <v>5</v>
      </c>
      <c r="C4" s="6"/>
      <c r="D4" s="6">
        <f>SUM(B4:C4)</f>
        <v>5</v>
      </c>
    </row>
    <row r="5" spans="1:4" x14ac:dyDescent="0.6">
      <c r="A5" s="4" t="s">
        <v>4</v>
      </c>
      <c r="B5" s="5">
        <v>4</v>
      </c>
      <c r="C5" s="6"/>
      <c r="D5" s="6">
        <f t="shared" ref="D5:D18" si="0">SUM(B5:C5)</f>
        <v>4</v>
      </c>
    </row>
    <row r="6" spans="1:4" x14ac:dyDescent="0.6">
      <c r="A6" s="4" t="s">
        <v>5</v>
      </c>
      <c r="B6" s="5">
        <v>4</v>
      </c>
      <c r="C6" s="6"/>
      <c r="D6" s="6">
        <f t="shared" si="0"/>
        <v>4</v>
      </c>
    </row>
    <row r="7" spans="1:4" x14ac:dyDescent="0.6">
      <c r="A7" s="4" t="s">
        <v>6</v>
      </c>
      <c r="B7" s="5">
        <v>2</v>
      </c>
      <c r="C7" s="6"/>
      <c r="D7" s="6">
        <f t="shared" si="0"/>
        <v>2</v>
      </c>
    </row>
    <row r="8" spans="1:4" x14ac:dyDescent="0.6">
      <c r="A8" s="4" t="s">
        <v>7</v>
      </c>
      <c r="B8" s="5">
        <v>6</v>
      </c>
      <c r="C8" s="6">
        <v>70</v>
      </c>
      <c r="D8" s="6">
        <f t="shared" si="0"/>
        <v>76</v>
      </c>
    </row>
    <row r="9" spans="1:4" x14ac:dyDescent="0.6">
      <c r="A9" s="4" t="s">
        <v>8</v>
      </c>
      <c r="B9" s="5">
        <v>9</v>
      </c>
      <c r="C9" s="6"/>
      <c r="D9" s="6">
        <f t="shared" si="0"/>
        <v>9</v>
      </c>
    </row>
    <row r="10" spans="1:4" x14ac:dyDescent="0.6">
      <c r="A10" s="4" t="s">
        <v>9</v>
      </c>
      <c r="B10" s="5"/>
      <c r="C10" s="6">
        <v>123</v>
      </c>
      <c r="D10" s="6">
        <f t="shared" si="0"/>
        <v>123</v>
      </c>
    </row>
    <row r="11" spans="1:4" x14ac:dyDescent="0.6">
      <c r="A11" s="4" t="s">
        <v>10</v>
      </c>
      <c r="B11" s="5">
        <v>3</v>
      </c>
      <c r="C11" s="6"/>
      <c r="D11" s="6">
        <f t="shared" si="0"/>
        <v>3</v>
      </c>
    </row>
    <row r="12" spans="1:4" x14ac:dyDescent="0.6">
      <c r="A12" s="4" t="s">
        <v>11</v>
      </c>
      <c r="B12" s="5">
        <v>1</v>
      </c>
      <c r="C12" s="6"/>
      <c r="D12" s="6">
        <f t="shared" si="0"/>
        <v>1</v>
      </c>
    </row>
    <row r="13" spans="1:4" x14ac:dyDescent="0.6">
      <c r="A13" s="4" t="s">
        <v>12</v>
      </c>
      <c r="B13" s="5">
        <v>1</v>
      </c>
      <c r="C13" s="6"/>
      <c r="D13" s="6">
        <f t="shared" si="0"/>
        <v>1</v>
      </c>
    </row>
    <row r="14" spans="1:4" x14ac:dyDescent="0.6">
      <c r="A14" s="4" t="s">
        <v>13</v>
      </c>
      <c r="B14" s="5">
        <v>1</v>
      </c>
      <c r="C14" s="6"/>
      <c r="D14" s="6">
        <f t="shared" si="0"/>
        <v>1</v>
      </c>
    </row>
    <row r="15" spans="1:4" x14ac:dyDescent="0.6">
      <c r="A15" s="7" t="s">
        <v>14</v>
      </c>
      <c r="B15" s="5"/>
      <c r="C15" s="6">
        <v>9</v>
      </c>
      <c r="D15" s="6">
        <f t="shared" si="0"/>
        <v>9</v>
      </c>
    </row>
    <row r="16" spans="1:4" x14ac:dyDescent="0.6">
      <c r="A16" s="4" t="s">
        <v>15</v>
      </c>
      <c r="B16" s="5">
        <v>1</v>
      </c>
      <c r="C16" s="6"/>
      <c r="D16" s="6">
        <f t="shared" si="0"/>
        <v>1</v>
      </c>
    </row>
    <row r="17" spans="1:4" x14ac:dyDescent="0.6">
      <c r="A17" s="4" t="s">
        <v>16</v>
      </c>
      <c r="B17" s="5"/>
      <c r="C17" s="6"/>
      <c r="D17" s="6">
        <f t="shared" si="0"/>
        <v>0</v>
      </c>
    </row>
    <row r="18" spans="1:4" x14ac:dyDescent="0.6">
      <c r="A18" s="8" t="s">
        <v>17</v>
      </c>
      <c r="B18" s="8">
        <f>SUM(B4:B17)</f>
        <v>37</v>
      </c>
      <c r="C18" s="8">
        <f>SUM(C4:C17)</f>
        <v>202</v>
      </c>
      <c r="D18" s="8">
        <f t="shared" si="0"/>
        <v>239</v>
      </c>
    </row>
    <row r="19" spans="1:4" x14ac:dyDescent="0.6">
      <c r="A19" s="10" t="s">
        <v>18</v>
      </c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9"/>
  <sheetViews>
    <sheetView rightToLeft="1" topLeftCell="A4" workbookViewId="0">
      <selection activeCell="C9" sqref="C9"/>
    </sheetView>
  </sheetViews>
  <sheetFormatPr defaultColWidth="9" defaultRowHeight="21" x14ac:dyDescent="0.6"/>
  <cols>
    <col min="1" max="1" width="27.28515625" style="9" customWidth="1"/>
    <col min="2" max="2" width="12.42578125" style="1" customWidth="1"/>
    <col min="3" max="3" width="11.7109375" style="9" customWidth="1"/>
    <col min="4" max="4" width="10.28515625" style="1" customWidth="1"/>
    <col min="5" max="6" width="9" style="1"/>
    <col min="7" max="7" width="19.42578125" style="1" bestFit="1" customWidth="1"/>
    <col min="8" max="16384" width="9" style="1"/>
  </cols>
  <sheetData>
    <row r="2" spans="1:4" ht="27" x14ac:dyDescent="0.75">
      <c r="A2" s="11" t="s">
        <v>20</v>
      </c>
      <c r="B2" s="11"/>
      <c r="C2" s="11"/>
      <c r="D2" s="11"/>
    </row>
    <row r="3" spans="1:4" ht="34.5" x14ac:dyDescent="0.6">
      <c r="A3" s="2" t="s">
        <v>0</v>
      </c>
      <c r="B3" s="3" t="s">
        <v>1</v>
      </c>
      <c r="C3" s="3" t="s">
        <v>2</v>
      </c>
      <c r="D3" s="3" t="s">
        <v>17</v>
      </c>
    </row>
    <row r="4" spans="1:4" x14ac:dyDescent="0.6">
      <c r="A4" s="4" t="s">
        <v>3</v>
      </c>
      <c r="B4" s="5">
        <v>8</v>
      </c>
      <c r="C4" s="6">
        <v>1</v>
      </c>
      <c r="D4" s="6">
        <f>SUM(B4:C4)</f>
        <v>9</v>
      </c>
    </row>
    <row r="5" spans="1:4" x14ac:dyDescent="0.6">
      <c r="A5" s="4" t="s">
        <v>4</v>
      </c>
      <c r="B5" s="5">
        <v>5</v>
      </c>
      <c r="C5" s="6">
        <v>2</v>
      </c>
      <c r="D5" s="6">
        <f t="shared" ref="D5:D18" si="0">SUM(B5:C5)</f>
        <v>7</v>
      </c>
    </row>
    <row r="6" spans="1:4" x14ac:dyDescent="0.6">
      <c r="A6" s="4" t="s">
        <v>5</v>
      </c>
      <c r="B6" s="5">
        <v>3</v>
      </c>
      <c r="C6" s="6">
        <v>3</v>
      </c>
      <c r="D6" s="6">
        <f t="shared" si="0"/>
        <v>6</v>
      </c>
    </row>
    <row r="7" spans="1:4" x14ac:dyDescent="0.6">
      <c r="A7" s="4" t="s">
        <v>6</v>
      </c>
      <c r="B7" s="5">
        <v>2</v>
      </c>
      <c r="C7" s="6">
        <v>1</v>
      </c>
      <c r="D7" s="6">
        <f t="shared" si="0"/>
        <v>3</v>
      </c>
    </row>
    <row r="8" spans="1:4" x14ac:dyDescent="0.6">
      <c r="A8" s="4" t="s">
        <v>7</v>
      </c>
      <c r="B8" s="5">
        <v>26</v>
      </c>
      <c r="C8" s="6">
        <f>53+4</f>
        <v>57</v>
      </c>
      <c r="D8" s="6">
        <f t="shared" si="0"/>
        <v>83</v>
      </c>
    </row>
    <row r="9" spans="1:4" x14ac:dyDescent="0.6">
      <c r="A9" s="4" t="s">
        <v>8</v>
      </c>
      <c r="B9" s="5"/>
      <c r="C9" s="6"/>
      <c r="D9" s="6">
        <f t="shared" si="0"/>
        <v>0</v>
      </c>
    </row>
    <row r="10" spans="1:4" x14ac:dyDescent="0.6">
      <c r="A10" s="4" t="s">
        <v>9</v>
      </c>
      <c r="B10" s="5"/>
      <c r="C10" s="6">
        <f>126+2</f>
        <v>128</v>
      </c>
      <c r="D10" s="6">
        <f t="shared" si="0"/>
        <v>128</v>
      </c>
    </row>
    <row r="11" spans="1:4" x14ac:dyDescent="0.6">
      <c r="A11" s="4" t="s">
        <v>10</v>
      </c>
      <c r="B11" s="5">
        <v>5</v>
      </c>
      <c r="C11" s="6">
        <v>1</v>
      </c>
      <c r="D11" s="6">
        <f t="shared" si="0"/>
        <v>6</v>
      </c>
    </row>
    <row r="12" spans="1:4" x14ac:dyDescent="0.6">
      <c r="A12" s="4" t="s">
        <v>11</v>
      </c>
      <c r="B12" s="5"/>
      <c r="C12" s="6"/>
      <c r="D12" s="6">
        <f t="shared" si="0"/>
        <v>0</v>
      </c>
    </row>
    <row r="13" spans="1:4" x14ac:dyDescent="0.6">
      <c r="A13" s="4" t="s">
        <v>12</v>
      </c>
      <c r="B13" s="5"/>
      <c r="C13" s="6"/>
      <c r="D13" s="6">
        <f t="shared" si="0"/>
        <v>0</v>
      </c>
    </row>
    <row r="14" spans="1:4" x14ac:dyDescent="0.6">
      <c r="A14" s="4" t="s">
        <v>13</v>
      </c>
      <c r="B14" s="5"/>
      <c r="C14" s="6"/>
      <c r="D14" s="6">
        <f t="shared" si="0"/>
        <v>0</v>
      </c>
    </row>
    <row r="15" spans="1:4" x14ac:dyDescent="0.6">
      <c r="A15" s="7" t="s">
        <v>14</v>
      </c>
      <c r="B15" s="5"/>
      <c r="C15" s="6">
        <v>7</v>
      </c>
      <c r="D15" s="6">
        <f t="shared" si="0"/>
        <v>7</v>
      </c>
    </row>
    <row r="16" spans="1:4" x14ac:dyDescent="0.6">
      <c r="A16" s="4" t="s">
        <v>15</v>
      </c>
      <c r="B16" s="5"/>
      <c r="C16" s="6"/>
      <c r="D16" s="6">
        <f t="shared" si="0"/>
        <v>0</v>
      </c>
    </row>
    <row r="17" spans="1:4" x14ac:dyDescent="0.6">
      <c r="A17" s="4" t="s">
        <v>16</v>
      </c>
      <c r="B17" s="5"/>
      <c r="C17" s="6"/>
      <c r="D17" s="6">
        <f t="shared" si="0"/>
        <v>0</v>
      </c>
    </row>
    <row r="18" spans="1:4" x14ac:dyDescent="0.6">
      <c r="A18" s="8" t="s">
        <v>17</v>
      </c>
      <c r="B18" s="8">
        <f>SUM(B4:B17)</f>
        <v>49</v>
      </c>
      <c r="C18" s="8">
        <f>SUM(C4:C17)</f>
        <v>200</v>
      </c>
      <c r="D18" s="8">
        <f t="shared" si="0"/>
        <v>249</v>
      </c>
    </row>
    <row r="19" spans="1:4" x14ac:dyDescent="0.6">
      <c r="A19" s="10" t="s">
        <v>21</v>
      </c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9"/>
  <sheetViews>
    <sheetView rightToLeft="1" tabSelected="1" workbookViewId="0">
      <selection activeCell="C8" sqref="C8"/>
    </sheetView>
  </sheetViews>
  <sheetFormatPr defaultColWidth="9" defaultRowHeight="21" x14ac:dyDescent="0.6"/>
  <cols>
    <col min="1" max="1" width="27.28515625" style="9" customWidth="1"/>
    <col min="2" max="2" width="12.42578125" style="1" customWidth="1"/>
    <col min="3" max="3" width="11.7109375" style="9" customWidth="1"/>
    <col min="4" max="4" width="10.28515625" style="1" customWidth="1"/>
    <col min="5" max="6" width="9" style="1"/>
    <col min="7" max="7" width="19.42578125" style="1" bestFit="1" customWidth="1"/>
    <col min="8" max="16384" width="9" style="1"/>
  </cols>
  <sheetData>
    <row r="2" spans="1:4" ht="27" x14ac:dyDescent="0.75">
      <c r="A2" s="11" t="s">
        <v>22</v>
      </c>
      <c r="B2" s="11"/>
      <c r="C2" s="11"/>
      <c r="D2" s="11"/>
    </row>
    <row r="3" spans="1:4" ht="34.5" x14ac:dyDescent="0.6">
      <c r="A3" s="2" t="s">
        <v>0</v>
      </c>
      <c r="B3" s="3" t="s">
        <v>1</v>
      </c>
      <c r="C3" s="3" t="s">
        <v>2</v>
      </c>
      <c r="D3" s="3" t="s">
        <v>17</v>
      </c>
    </row>
    <row r="4" spans="1:4" x14ac:dyDescent="0.6">
      <c r="A4" s="4" t="s">
        <v>3</v>
      </c>
      <c r="B4" s="5">
        <v>8</v>
      </c>
      <c r="C4" s="6">
        <v>1</v>
      </c>
      <c r="D4" s="6">
        <f>SUM(B4:C4)</f>
        <v>9</v>
      </c>
    </row>
    <row r="5" spans="1:4" x14ac:dyDescent="0.6">
      <c r="A5" s="4" t="s">
        <v>4</v>
      </c>
      <c r="B5" s="5">
        <v>5</v>
      </c>
      <c r="C5" s="6">
        <v>2</v>
      </c>
      <c r="D5" s="6">
        <f t="shared" ref="D5:D18" si="0">SUM(B5:C5)</f>
        <v>7</v>
      </c>
    </row>
    <row r="6" spans="1:4" x14ac:dyDescent="0.6">
      <c r="A6" s="4" t="s">
        <v>5</v>
      </c>
      <c r="B6" s="5">
        <v>3</v>
      </c>
      <c r="C6" s="6">
        <v>3</v>
      </c>
      <c r="D6" s="6">
        <f t="shared" si="0"/>
        <v>6</v>
      </c>
    </row>
    <row r="7" spans="1:4" x14ac:dyDescent="0.6">
      <c r="A7" s="4" t="s">
        <v>6</v>
      </c>
      <c r="B7" s="5">
        <v>2</v>
      </c>
      <c r="C7" s="6">
        <v>1</v>
      </c>
      <c r="D7" s="6">
        <f t="shared" si="0"/>
        <v>3</v>
      </c>
    </row>
    <row r="8" spans="1:4" x14ac:dyDescent="0.6">
      <c r="A8" s="4" t="s">
        <v>7</v>
      </c>
      <c r="B8" s="5">
        <v>26</v>
      </c>
      <c r="C8" s="6">
        <f>47+4</f>
        <v>51</v>
      </c>
      <c r="D8" s="6">
        <f t="shared" si="0"/>
        <v>77</v>
      </c>
    </row>
    <row r="9" spans="1:4" x14ac:dyDescent="0.6">
      <c r="A9" s="4" t="s">
        <v>8</v>
      </c>
      <c r="B9" s="5"/>
      <c r="C9" s="6"/>
      <c r="D9" s="6">
        <f t="shared" si="0"/>
        <v>0</v>
      </c>
    </row>
    <row r="10" spans="1:4" x14ac:dyDescent="0.6">
      <c r="A10" s="4" t="s">
        <v>9</v>
      </c>
      <c r="B10" s="5"/>
      <c r="C10" s="6">
        <f>110+2</f>
        <v>112</v>
      </c>
      <c r="D10" s="6">
        <f t="shared" si="0"/>
        <v>112</v>
      </c>
    </row>
    <row r="11" spans="1:4" x14ac:dyDescent="0.6">
      <c r="A11" s="4" t="s">
        <v>10</v>
      </c>
      <c r="B11" s="5">
        <v>5</v>
      </c>
      <c r="C11" s="6">
        <v>1</v>
      </c>
      <c r="D11" s="6">
        <f t="shared" si="0"/>
        <v>6</v>
      </c>
    </row>
    <row r="12" spans="1:4" x14ac:dyDescent="0.6">
      <c r="A12" s="4" t="s">
        <v>11</v>
      </c>
      <c r="B12" s="5"/>
      <c r="C12" s="6"/>
      <c r="D12" s="6">
        <f t="shared" si="0"/>
        <v>0</v>
      </c>
    </row>
    <row r="13" spans="1:4" x14ac:dyDescent="0.6">
      <c r="A13" s="4" t="s">
        <v>12</v>
      </c>
      <c r="B13" s="5"/>
      <c r="C13" s="6"/>
      <c r="D13" s="6">
        <f t="shared" si="0"/>
        <v>0</v>
      </c>
    </row>
    <row r="14" spans="1:4" x14ac:dyDescent="0.6">
      <c r="A14" s="4" t="s">
        <v>13</v>
      </c>
      <c r="B14" s="5"/>
      <c r="C14" s="6"/>
      <c r="D14" s="6">
        <f t="shared" si="0"/>
        <v>0</v>
      </c>
    </row>
    <row r="15" spans="1:4" x14ac:dyDescent="0.6">
      <c r="A15" s="7" t="s">
        <v>14</v>
      </c>
      <c r="B15" s="5"/>
      <c r="C15" s="6">
        <v>8</v>
      </c>
      <c r="D15" s="6">
        <f t="shared" si="0"/>
        <v>8</v>
      </c>
    </row>
    <row r="16" spans="1:4" x14ac:dyDescent="0.6">
      <c r="A16" s="4" t="s">
        <v>15</v>
      </c>
      <c r="B16" s="5"/>
      <c r="C16" s="6"/>
      <c r="D16" s="6">
        <f t="shared" si="0"/>
        <v>0</v>
      </c>
    </row>
    <row r="17" spans="1:4" x14ac:dyDescent="0.6">
      <c r="A17" s="4" t="s">
        <v>16</v>
      </c>
      <c r="B17" s="5"/>
      <c r="C17" s="6"/>
      <c r="D17" s="6">
        <f t="shared" si="0"/>
        <v>0</v>
      </c>
    </row>
    <row r="18" spans="1:4" x14ac:dyDescent="0.6">
      <c r="A18" s="8" t="s">
        <v>17</v>
      </c>
      <c r="B18" s="8">
        <f>SUM(B4:B17)</f>
        <v>49</v>
      </c>
      <c r="C18" s="8">
        <f>SUM(C4:C17)</f>
        <v>179</v>
      </c>
      <c r="D18" s="8">
        <f t="shared" si="0"/>
        <v>228</v>
      </c>
    </row>
    <row r="19" spans="1:4" x14ac:dyDescent="0.6">
      <c r="A19" s="10" t="s">
        <v>21</v>
      </c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توزیع کارکنان شرکتی97</vt:lpstr>
      <vt:lpstr>توزیع کارکنان شرکتی98</vt:lpstr>
      <vt:lpstr>توزیع کارکنان شرکتی99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2019-03-16T10:07:43Z</dcterms:created>
  <dcterms:modified xsi:type="dcterms:W3CDTF">2021-01-23T10:07:52Z</dcterms:modified>
</cp:coreProperties>
</file>