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1"/>
  </bookViews>
  <sheets>
    <sheet name="دانشکده و مقطع98-97" sheetId="1" r:id="rId1"/>
    <sheet name="دانشکده و مقطع99-9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C17" i="2"/>
  <c r="D17" i="2"/>
  <c r="E17" i="2"/>
  <c r="F17" i="2"/>
  <c r="B17" i="2"/>
  <c r="E9" i="2"/>
  <c r="D9" i="2"/>
  <c r="C9" i="2"/>
  <c r="B9" i="2"/>
  <c r="F8" i="2"/>
  <c r="F7" i="2"/>
  <c r="F6" i="2"/>
  <c r="F5" i="2"/>
  <c r="F4" i="2"/>
  <c r="F9" i="2" l="1"/>
  <c r="C17" i="1"/>
  <c r="B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E9" i="1" l="1"/>
  <c r="D9" i="1"/>
  <c r="C9" i="1"/>
  <c r="B9" i="1"/>
  <c r="F8" i="1"/>
  <c r="F7" i="1"/>
  <c r="F6" i="1"/>
  <c r="F5" i="1"/>
  <c r="F4" i="1"/>
  <c r="F9" i="1" s="1"/>
</calcChain>
</file>

<file path=xl/sharedStrings.xml><?xml version="1.0" encoding="utf-8"?>
<sst xmlns="http://schemas.openxmlformats.org/spreadsheetml/2006/main" count="58" uniqueCount="20">
  <si>
    <t>دانشکده</t>
  </si>
  <si>
    <t>كارداني</t>
  </si>
  <si>
    <t>كارشناسي</t>
  </si>
  <si>
    <t>كارشناسي ارشد</t>
  </si>
  <si>
    <t>دكترا</t>
  </si>
  <si>
    <t>جمع</t>
  </si>
  <si>
    <t>مهندسي</t>
  </si>
  <si>
    <t>علوم انساني</t>
  </si>
  <si>
    <t>علوم</t>
  </si>
  <si>
    <t>كشاورزي</t>
  </si>
  <si>
    <t>پرديس سهروردي</t>
  </si>
  <si>
    <t>جمع کل</t>
  </si>
  <si>
    <t>ماخذ: گزارش نرم افزار گلستان در 1397/9/27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</si>
  <si>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</si>
  <si>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اختلافی حدود 5 تا 10 درصد وجود دارد. </t>
  </si>
  <si>
    <r>
      <t xml:space="preserve"> دانشجویان دانشگاه به تفکیک دانشکده و مقطع تحصیلی در 97/9 </t>
    </r>
    <r>
      <rPr>
        <b/>
        <sz val="12"/>
        <color rgb="FFFF0000"/>
        <rFont val="B Zar"/>
        <charset val="178"/>
      </rPr>
      <t>(درصد نسبت به کل)</t>
    </r>
  </si>
  <si>
    <t>دانشجویان دانشگاه به تفکیک دانشکده و مقطع تحصیلی در 1397/9</t>
  </si>
  <si>
    <t>ماخذ: گزارش نرم افزار گلستان</t>
  </si>
  <si>
    <r>
      <t xml:space="preserve"> دانشجویان دانشگاه به تفکیک دانشکده و مقطع تحصیلی در99- 98 </t>
    </r>
    <r>
      <rPr>
        <b/>
        <sz val="12"/>
        <color rgb="FFFF0000"/>
        <rFont val="B Zar"/>
        <charset val="178"/>
      </rPr>
      <t>(درصد نسبت به کل)</t>
    </r>
  </si>
  <si>
    <t>دانشجویان دانشگاه به تفکیک دانشکده و مقطع تحصیلی در 99-1398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</si>
</sst>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  <family val="2"/>
    </font>
    <font>
      <b/>
      <sz val="12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name val="B Zar"/>
      <charset val="178"/>
    </font>
    <font>
      <b/>
      <sz val="12"/>
      <color rgb="FFFF0000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right" vertical="center" shrinkToFit="1"/>
    </xf>
    <xf numFmtId="3" fontId="3" fillId="2" borderId="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 readingOrder="2"/>
    </xf>
    <xf numFmtId="164" fontId="2" fillId="0" borderId="2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wrapText="1" shrinkToFit="1"/>
    </xf>
    <xf numFmtId="3" fontId="3" fillId="3" borderId="2" xfId="0" applyNumberFormat="1" applyFont="1" applyFill="1" applyBorder="1" applyAlignment="1">
      <alignment horizontal="center" vertical="center" wrapText="1" shrinkToFit="1"/>
    </xf>
    <xf numFmtId="3" fontId="4" fillId="3" borderId="2" xfId="0" applyNumberFormat="1" applyFont="1" applyFill="1" applyBorder="1" applyAlignment="1">
      <alignment horizontal="center" vertical="center" wrapText="1" shrinkToFit="1"/>
    </xf>
    <xf numFmtId="164" fontId="2" fillId="4" borderId="2" xfId="0" applyNumberFormat="1" applyFont="1" applyFill="1" applyBorder="1" applyAlignment="1">
      <alignment horizontal="center" vertical="center" shrinkToFit="1"/>
    </xf>
    <xf numFmtId="3" fontId="2" fillId="4" borderId="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wrapText="1" readingOrder="2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مقطع تحصیلی در سال 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'دانشکده و مقطع98-97'!$B$3</c:f>
              <c:strCache>
                <c:ptCount val="1"/>
                <c:pt idx="0">
                  <c:v>كارداني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مقطع98-97'!$B$4:$B$8</c:f>
              <c:numCache>
                <c:formatCode>#,##0</c:formatCode>
                <c:ptCount val="5"/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D-48A6-9B33-C78639568626}"/>
            </c:ext>
          </c:extLst>
        </c:ser>
        <c:ser>
          <c:idx val="1"/>
          <c:order val="1"/>
          <c:tx>
            <c:strRef>
              <c:f>'دانشکده و مقطع98-97'!$C$3</c:f>
              <c:strCache>
                <c:ptCount val="1"/>
                <c:pt idx="0">
                  <c:v>كارشناسي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مقطع98-97'!$C$4:$C$8</c:f>
              <c:numCache>
                <c:formatCode>#,##0</c:formatCode>
                <c:ptCount val="5"/>
                <c:pt idx="0">
                  <c:v>2668</c:v>
                </c:pt>
                <c:pt idx="1">
                  <c:v>1794</c:v>
                </c:pt>
                <c:pt idx="2">
                  <c:v>1269</c:v>
                </c:pt>
                <c:pt idx="3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D-48A6-9B33-C78639568626}"/>
            </c:ext>
          </c:extLst>
        </c:ser>
        <c:ser>
          <c:idx val="2"/>
          <c:order val="2"/>
          <c:tx>
            <c:strRef>
              <c:f>'دانشکده و مقطع98-97'!$D$3</c:f>
              <c:strCache>
                <c:ptCount val="1"/>
                <c:pt idx="0">
                  <c:v>كارشناسي ارشد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006612095425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C6-48CF-A07B-832B6AE41549}"/>
                </c:ext>
              </c:extLst>
            </c:dLbl>
            <c:dLbl>
              <c:idx val="1"/>
              <c:layout>
                <c:manualLayout>
                  <c:x val="1.32013224190850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C6-48CF-A07B-832B6AE41549}"/>
                </c:ext>
              </c:extLst>
            </c:dLbl>
            <c:dLbl>
              <c:idx val="2"/>
              <c:layout>
                <c:manualLayout>
                  <c:x val="1.1001102015904303E-2"/>
                  <c:y val="-7.21066727533875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C6-48CF-A07B-832B6AE41549}"/>
                </c:ext>
              </c:extLst>
            </c:dLbl>
            <c:dLbl>
              <c:idx val="3"/>
              <c:layout>
                <c:manualLayout>
                  <c:x val="8.8008816127233616E-3"/>
                  <c:y val="-3.9331366764995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C6-48CF-A07B-832B6AE41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مقطع98-97'!$D$4:$D$8</c:f>
              <c:numCache>
                <c:formatCode>#,##0</c:formatCode>
                <c:ptCount val="5"/>
                <c:pt idx="0">
                  <c:v>720</c:v>
                </c:pt>
                <c:pt idx="1">
                  <c:v>682</c:v>
                </c:pt>
                <c:pt idx="2">
                  <c:v>743</c:v>
                </c:pt>
                <c:pt idx="3">
                  <c:v>433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D-48A6-9B33-C78639568626}"/>
            </c:ext>
          </c:extLst>
        </c:ser>
        <c:ser>
          <c:idx val="3"/>
          <c:order val="3"/>
          <c:tx>
            <c:strRef>
              <c:f>'دانشکده و مقطع98-97'!$E$3</c:f>
              <c:strCache>
                <c:ptCount val="1"/>
                <c:pt idx="0">
                  <c:v>دكترا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201322419085122E-2"/>
                  <c:y val="-7.866273352999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C6-48CF-A07B-832B6AE41549}"/>
                </c:ext>
              </c:extLst>
            </c:dLbl>
            <c:dLbl>
              <c:idx val="1"/>
              <c:layout>
                <c:manualLayout>
                  <c:x val="8.8008816127234414E-3"/>
                  <c:y val="-1.442133455067751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C6-48CF-A07B-832B6AE41549}"/>
                </c:ext>
              </c:extLst>
            </c:dLbl>
            <c:dLbl>
              <c:idx val="2"/>
              <c:layout>
                <c:manualLayout>
                  <c:x val="1.3201322419085162E-2"/>
                  <c:y val="-1.442133455067751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C6-48CF-A07B-832B6AE41549}"/>
                </c:ext>
              </c:extLst>
            </c:dLbl>
            <c:dLbl>
              <c:idx val="3"/>
              <c:layout>
                <c:manualLayout>
                  <c:x val="1.32013224190851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C6-48CF-A07B-832B6AE41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مقطع98-97'!$A$4:$A$8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مقطع98-97'!$E$4:$E$8</c:f>
              <c:numCache>
                <c:formatCode>#,##0</c:formatCode>
                <c:ptCount val="5"/>
                <c:pt idx="0">
                  <c:v>183</c:v>
                </c:pt>
                <c:pt idx="1">
                  <c:v>90</c:v>
                </c:pt>
                <c:pt idx="2">
                  <c:v>233</c:v>
                </c:pt>
                <c:pt idx="3">
                  <c:v>254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D-48A6-9B33-C786395686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837784"/>
        <c:axId val="391840408"/>
        <c:axId val="0"/>
      </c:bar3DChart>
      <c:catAx>
        <c:axId val="39183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40408"/>
        <c:crosses val="autoZero"/>
        <c:auto val="1"/>
        <c:lblAlgn val="ctr"/>
        <c:lblOffset val="100"/>
        <c:noMultiLvlLbl val="0"/>
      </c:catAx>
      <c:valAx>
        <c:axId val="3918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3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5875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مقطع تحصیلی در سال 98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'دانشکده و مقطع99-98'!$B$3</c:f>
              <c:strCache>
                <c:ptCount val="1"/>
                <c:pt idx="0">
                  <c:v>كارداني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مقطع99-98'!$B$4:$B$8</c:f>
              <c:numCache>
                <c:formatCode>#,##0</c:formatCode>
                <c:ptCount val="5"/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E-418F-9F79-CC7DAAE20FE5}"/>
            </c:ext>
          </c:extLst>
        </c:ser>
        <c:ser>
          <c:idx val="1"/>
          <c:order val="1"/>
          <c:tx>
            <c:strRef>
              <c:f>'دانشکده و مقطع99-98'!$C$3</c:f>
              <c:strCache>
                <c:ptCount val="1"/>
                <c:pt idx="0">
                  <c:v>كارشناسي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مقطع99-98'!$C$4:$C$8</c:f>
              <c:numCache>
                <c:formatCode>#,##0</c:formatCode>
                <c:ptCount val="5"/>
                <c:pt idx="0">
                  <c:v>2658</c:v>
                </c:pt>
                <c:pt idx="1">
                  <c:v>1862</c:v>
                </c:pt>
                <c:pt idx="2">
                  <c:v>1340</c:v>
                </c:pt>
                <c:pt idx="3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E-418F-9F79-CC7DAAE20FE5}"/>
            </c:ext>
          </c:extLst>
        </c:ser>
        <c:ser>
          <c:idx val="2"/>
          <c:order val="2"/>
          <c:tx>
            <c:strRef>
              <c:f>'دانشکده و مقطع99-98'!$D$3</c:f>
              <c:strCache>
                <c:ptCount val="1"/>
                <c:pt idx="0">
                  <c:v>كارشناسي ارشد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0066120954254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2E-418F-9F79-CC7DAAE20FE5}"/>
                </c:ext>
              </c:extLst>
            </c:dLbl>
            <c:dLbl>
              <c:idx val="1"/>
              <c:layout>
                <c:manualLayout>
                  <c:x val="1.32013224190850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2E-418F-9F79-CC7DAAE20FE5}"/>
                </c:ext>
              </c:extLst>
            </c:dLbl>
            <c:dLbl>
              <c:idx val="2"/>
              <c:layout>
                <c:manualLayout>
                  <c:x val="1.1001102015904303E-2"/>
                  <c:y val="-7.210667275338756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2E-418F-9F79-CC7DAAE20FE5}"/>
                </c:ext>
              </c:extLst>
            </c:dLbl>
            <c:dLbl>
              <c:idx val="3"/>
              <c:layout>
                <c:manualLayout>
                  <c:x val="8.8008816127233616E-3"/>
                  <c:y val="-3.9331366764995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2E-418F-9F79-CC7DAAE20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مقطع99-98'!$D$4:$D$8</c:f>
              <c:numCache>
                <c:formatCode>#,##0</c:formatCode>
                <c:ptCount val="5"/>
                <c:pt idx="0">
                  <c:v>708</c:v>
                </c:pt>
                <c:pt idx="1">
                  <c:v>755</c:v>
                </c:pt>
                <c:pt idx="2">
                  <c:v>676</c:v>
                </c:pt>
                <c:pt idx="3">
                  <c:v>405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2E-418F-9F79-CC7DAAE20FE5}"/>
            </c:ext>
          </c:extLst>
        </c:ser>
        <c:ser>
          <c:idx val="3"/>
          <c:order val="3"/>
          <c:tx>
            <c:strRef>
              <c:f>'دانشکده و مقطع99-98'!$E$3</c:f>
              <c:strCache>
                <c:ptCount val="1"/>
                <c:pt idx="0">
                  <c:v>دكترا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201322419085122E-2"/>
                  <c:y val="-7.866273352999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F2E-418F-9F79-CC7DAAE20FE5}"/>
                </c:ext>
              </c:extLst>
            </c:dLbl>
            <c:dLbl>
              <c:idx val="1"/>
              <c:layout>
                <c:manualLayout>
                  <c:x val="8.8008816127234414E-3"/>
                  <c:y val="-1.442133455067751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F2E-418F-9F79-CC7DAAE20FE5}"/>
                </c:ext>
              </c:extLst>
            </c:dLbl>
            <c:dLbl>
              <c:idx val="2"/>
              <c:layout>
                <c:manualLayout>
                  <c:x val="1.3201322419085162E-2"/>
                  <c:y val="-1.442133455067751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F2E-418F-9F79-CC7DAAE20FE5}"/>
                </c:ext>
              </c:extLst>
            </c:dLbl>
            <c:dLbl>
              <c:idx val="3"/>
              <c:layout>
                <c:manualLayout>
                  <c:x val="1.32013224190851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F2E-418F-9F79-CC7DAAE20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'دانشکده و مقطع99-98'!$A$4:$A$8</c:f>
              <c:strCache>
                <c:ptCount val="5"/>
                <c:pt idx="0">
                  <c:v>مهندسي</c:v>
                </c:pt>
                <c:pt idx="1">
                  <c:v>علوم انساني</c:v>
                </c:pt>
                <c:pt idx="2">
                  <c:v>علوم</c:v>
                </c:pt>
                <c:pt idx="3">
                  <c:v>كشاورزي</c:v>
                </c:pt>
                <c:pt idx="4">
                  <c:v>پرديس سهروردي</c:v>
                </c:pt>
              </c:strCache>
            </c:strRef>
          </c:cat>
          <c:val>
            <c:numRef>
              <c:f>'دانشکده و مقطع99-98'!$E$4:$E$8</c:f>
              <c:numCache>
                <c:formatCode>#,##0</c:formatCode>
                <c:ptCount val="5"/>
                <c:pt idx="0">
                  <c:v>168</c:v>
                </c:pt>
                <c:pt idx="1">
                  <c:v>99</c:v>
                </c:pt>
                <c:pt idx="2">
                  <c:v>262</c:v>
                </c:pt>
                <c:pt idx="3">
                  <c:v>274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2E-418F-9F79-CC7DAAE20F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837784"/>
        <c:axId val="391840408"/>
        <c:axId val="0"/>
      </c:bar3DChart>
      <c:catAx>
        <c:axId val="39183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40408"/>
        <c:crosses val="autoZero"/>
        <c:auto val="1"/>
        <c:lblAlgn val="ctr"/>
        <c:lblOffset val="100"/>
        <c:noMultiLvlLbl val="0"/>
      </c:catAx>
      <c:valAx>
        <c:axId val="3918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3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5875" cap="flat" cmpd="sng" algn="ctr">
      <a:solidFill>
        <a:schemeClr val="accent5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2</xdr:row>
      <xdr:rowOff>9525</xdr:rowOff>
    </xdr:from>
    <xdr:to>
      <xdr:col>16</xdr:col>
      <xdr:colOff>276225</xdr:colOff>
      <xdr:row>11</xdr:row>
      <xdr:rowOff>438150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600076</xdr:colOff>
      <xdr:row>2</xdr:row>
      <xdr:rowOff>9525</xdr:rowOff>
    </xdr:from>
    <xdr:to>
      <xdr:col>15</xdr:col>
      <xdr:colOff>276225</xdr:colOff>
      <xdr:row>11</xdr:row>
      <xdr:rowOff>438150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2"/>
  <sheetViews>
    <sheetView rightToLeft="1" workbookViewId="0">
      <selection activeCell="A12" sqref="A12:F12"/>
    </sheetView>
  </sheetViews>
  <sheetFormatPr defaultRowHeight="21" x14ac:dyDescent="0.6"/>
  <cols>
    <col min="1" max="1" width="18.85546875" style="2" customWidth="1"/>
    <col min="2" max="6" width="10.7109375" style="1" customWidth="1"/>
    <col min="7" max="8" width="9.140625" style="1"/>
    <col min="9" max="16384" width="9.140625" style="2"/>
  </cols>
  <sheetData>
    <row r="2" spans="1:8" ht="30" customHeight="1" x14ac:dyDescent="0.6">
      <c r="A2" s="21" t="s">
        <v>16</v>
      </c>
      <c r="B2" s="21"/>
      <c r="C2" s="21"/>
      <c r="D2" s="21"/>
      <c r="E2" s="21"/>
      <c r="F2" s="21"/>
    </row>
    <row r="3" spans="1:8" s="4" customFormat="1" ht="41.25" customHeight="1" x14ac:dyDescent="0.2">
      <c r="A3" s="15" t="s">
        <v>0</v>
      </c>
      <c r="B3" s="16" t="s">
        <v>1</v>
      </c>
      <c r="C3" s="16" t="s">
        <v>2</v>
      </c>
      <c r="D3" s="17" t="s">
        <v>3</v>
      </c>
      <c r="E3" s="16" t="s">
        <v>4</v>
      </c>
      <c r="F3" s="16" t="s">
        <v>5</v>
      </c>
      <c r="G3" s="3"/>
      <c r="H3" s="3"/>
    </row>
    <row r="4" spans="1:8" s="8" customFormat="1" ht="20.25" customHeight="1" x14ac:dyDescent="0.2">
      <c r="A4" s="5" t="s">
        <v>6</v>
      </c>
      <c r="B4" s="6"/>
      <c r="C4" s="6">
        <v>2668</v>
      </c>
      <c r="D4" s="6">
        <v>720</v>
      </c>
      <c r="E4" s="6">
        <v>183</v>
      </c>
      <c r="F4" s="6">
        <f>SUM(B4:E4)</f>
        <v>3571</v>
      </c>
      <c r="G4" s="7"/>
      <c r="H4" s="7"/>
    </row>
    <row r="5" spans="1:8" s="8" customFormat="1" ht="20.25" customHeight="1" x14ac:dyDescent="0.2">
      <c r="A5" s="5" t="s">
        <v>7</v>
      </c>
      <c r="B5" s="6">
        <v>65</v>
      </c>
      <c r="C5" s="6">
        <v>1794</v>
      </c>
      <c r="D5" s="6">
        <v>682</v>
      </c>
      <c r="E5" s="6">
        <v>90</v>
      </c>
      <c r="F5" s="6">
        <f t="shared" ref="F5:F7" si="0">SUM(B5:E5)</f>
        <v>2631</v>
      </c>
      <c r="G5" s="7"/>
      <c r="H5" s="7"/>
    </row>
    <row r="6" spans="1:8" s="8" customFormat="1" ht="20.25" customHeight="1" x14ac:dyDescent="0.2">
      <c r="A6" s="5" t="s">
        <v>8</v>
      </c>
      <c r="B6" s="6"/>
      <c r="C6" s="6">
        <v>1269</v>
      </c>
      <c r="D6" s="6">
        <v>743</v>
      </c>
      <c r="E6" s="6">
        <v>233</v>
      </c>
      <c r="F6" s="6">
        <f>SUM(B6:E6)</f>
        <v>2245</v>
      </c>
      <c r="G6" s="7"/>
      <c r="H6" s="7"/>
    </row>
    <row r="7" spans="1:8" s="8" customFormat="1" ht="20.25" customHeight="1" x14ac:dyDescent="0.2">
      <c r="A7" s="5" t="s">
        <v>9</v>
      </c>
      <c r="B7" s="6"/>
      <c r="C7" s="6">
        <v>704</v>
      </c>
      <c r="D7" s="6">
        <v>433</v>
      </c>
      <c r="E7" s="6">
        <v>254</v>
      </c>
      <c r="F7" s="6">
        <f t="shared" si="0"/>
        <v>1391</v>
      </c>
      <c r="G7" s="7"/>
      <c r="H7" s="7"/>
    </row>
    <row r="8" spans="1:8" s="8" customFormat="1" ht="20.25" customHeight="1" x14ac:dyDescent="0.2">
      <c r="A8" s="5" t="s">
        <v>10</v>
      </c>
      <c r="B8" s="6"/>
      <c r="C8" s="6"/>
      <c r="D8" s="6">
        <v>18</v>
      </c>
      <c r="E8" s="6">
        <v>9</v>
      </c>
      <c r="F8" s="6">
        <f>SUM(B8:E8)</f>
        <v>27</v>
      </c>
      <c r="G8" s="7"/>
      <c r="H8" s="7"/>
    </row>
    <row r="9" spans="1:8" s="8" customFormat="1" ht="20.25" customHeight="1" x14ac:dyDescent="0.2">
      <c r="A9" s="9" t="s">
        <v>11</v>
      </c>
      <c r="B9" s="10">
        <f>SUM(B4:B8)</f>
        <v>65</v>
      </c>
      <c r="C9" s="10">
        <f>SUM(C4:C8)</f>
        <v>6435</v>
      </c>
      <c r="D9" s="10">
        <f>SUM(D4:D8)</f>
        <v>2596</v>
      </c>
      <c r="E9" s="10">
        <f>SUM(E4:E8)</f>
        <v>769</v>
      </c>
      <c r="F9" s="10">
        <f>SUM(F4:F8)</f>
        <v>9865</v>
      </c>
      <c r="G9" s="7"/>
      <c r="H9" s="7"/>
    </row>
    <row r="10" spans="1:8" x14ac:dyDescent="0.6">
      <c r="A10" s="11" t="s">
        <v>12</v>
      </c>
      <c r="B10" s="12"/>
      <c r="C10" s="12"/>
      <c r="D10" s="12"/>
      <c r="E10" s="12"/>
      <c r="F10" s="12"/>
    </row>
    <row r="11" spans="1:8" ht="36.75" customHeight="1" x14ac:dyDescent="0.6">
      <c r="A11" s="22" t="s">
        <v>13</v>
      </c>
      <c r="B11" s="22"/>
      <c r="C11" s="22"/>
      <c r="D11" s="22"/>
      <c r="E11" s="22"/>
      <c r="F11" s="22"/>
    </row>
    <row r="12" spans="1:8" ht="59.25" customHeight="1" x14ac:dyDescent="0.6">
      <c r="A12" s="22" t="s">
        <v>14</v>
      </c>
      <c r="B12" s="22"/>
      <c r="C12" s="22"/>
      <c r="D12" s="22"/>
      <c r="E12" s="22"/>
      <c r="F12" s="22"/>
    </row>
    <row r="13" spans="1:8" ht="24" customHeight="1" x14ac:dyDescent="0.6">
      <c r="A13" s="13"/>
      <c r="B13" s="13"/>
      <c r="C13" s="13"/>
      <c r="D13" s="13"/>
      <c r="E13" s="13"/>
      <c r="F13" s="13"/>
    </row>
    <row r="15" spans="1:8" x14ac:dyDescent="0.6">
      <c r="A15" s="21" t="s">
        <v>15</v>
      </c>
      <c r="B15" s="21"/>
      <c r="C15" s="21"/>
      <c r="D15" s="21"/>
      <c r="E15" s="21"/>
      <c r="F15" s="21"/>
    </row>
    <row r="16" spans="1:8" ht="39" x14ac:dyDescent="0.6">
      <c r="A16" s="15" t="s">
        <v>0</v>
      </c>
      <c r="B16" s="16" t="s">
        <v>1</v>
      </c>
      <c r="C16" s="16" t="s">
        <v>2</v>
      </c>
      <c r="D16" s="17" t="s">
        <v>3</v>
      </c>
      <c r="E16" s="16" t="s">
        <v>4</v>
      </c>
      <c r="F16" s="16" t="s">
        <v>5</v>
      </c>
    </row>
    <row r="17" spans="1:6" x14ac:dyDescent="0.6">
      <c r="A17" s="5" t="s">
        <v>6</v>
      </c>
      <c r="B17" s="14">
        <f>100*B4/9865</f>
        <v>0</v>
      </c>
      <c r="C17" s="14">
        <f t="shared" ref="C17:F17" si="1">100*C4/9865</f>
        <v>27.045108971109986</v>
      </c>
      <c r="D17" s="14">
        <f t="shared" si="1"/>
        <v>7.2985301571211352</v>
      </c>
      <c r="E17" s="14">
        <f t="shared" si="1"/>
        <v>1.8550430816016219</v>
      </c>
      <c r="F17" s="14">
        <f t="shared" si="1"/>
        <v>36.198682209832739</v>
      </c>
    </row>
    <row r="18" spans="1:6" x14ac:dyDescent="0.6">
      <c r="A18" s="5" t="s">
        <v>7</v>
      </c>
      <c r="B18" s="14">
        <f t="shared" ref="B18:F18" si="2">100*B5/9865</f>
        <v>0.65889508362899141</v>
      </c>
      <c r="C18" s="14">
        <f t="shared" si="2"/>
        <v>18.185504308160162</v>
      </c>
      <c r="D18" s="14">
        <f t="shared" si="2"/>
        <v>6.9133299543841868</v>
      </c>
      <c r="E18" s="14">
        <f t="shared" si="2"/>
        <v>0.9123162696401419</v>
      </c>
      <c r="F18" s="14">
        <f t="shared" si="2"/>
        <v>26.670045615813482</v>
      </c>
    </row>
    <row r="19" spans="1:6" x14ac:dyDescent="0.6">
      <c r="A19" s="5" t="s">
        <v>8</v>
      </c>
      <c r="B19" s="14">
        <f t="shared" ref="B19:F19" si="3">100*B6/9865</f>
        <v>0</v>
      </c>
      <c r="C19" s="14">
        <f t="shared" si="3"/>
        <v>12.863659401926</v>
      </c>
      <c r="D19" s="14">
        <f t="shared" si="3"/>
        <v>7.5316776482513941</v>
      </c>
      <c r="E19" s="14">
        <f t="shared" si="3"/>
        <v>2.3618854536239229</v>
      </c>
      <c r="F19" s="14">
        <f t="shared" si="3"/>
        <v>22.757222503801319</v>
      </c>
    </row>
    <row r="20" spans="1:6" x14ac:dyDescent="0.6">
      <c r="A20" s="5" t="s">
        <v>9</v>
      </c>
      <c r="B20" s="14">
        <f t="shared" ref="B20:F20" si="4">100*B7/9865</f>
        <v>0</v>
      </c>
      <c r="C20" s="14">
        <f t="shared" si="4"/>
        <v>7.1363405980739989</v>
      </c>
      <c r="D20" s="14">
        <f t="shared" si="4"/>
        <v>4.3892549417131272</v>
      </c>
      <c r="E20" s="14">
        <f t="shared" si="4"/>
        <v>2.5747592498732894</v>
      </c>
      <c r="F20" s="14">
        <f t="shared" si="4"/>
        <v>14.100354789660416</v>
      </c>
    </row>
    <row r="21" spans="1:6" x14ac:dyDescent="0.6">
      <c r="A21" s="5" t="s">
        <v>10</v>
      </c>
      <c r="B21" s="14">
        <f t="shared" ref="B21:F21" si="5">100*B8/9865</f>
        <v>0</v>
      </c>
      <c r="C21" s="14">
        <f t="shared" si="5"/>
        <v>0</v>
      </c>
      <c r="D21" s="14">
        <f t="shared" si="5"/>
        <v>0.1824632539280284</v>
      </c>
      <c r="E21" s="14">
        <f t="shared" si="5"/>
        <v>9.1231626964014198E-2</v>
      </c>
      <c r="F21" s="14">
        <f t="shared" si="5"/>
        <v>0.27369488089204258</v>
      </c>
    </row>
    <row r="22" spans="1:6" x14ac:dyDescent="0.6">
      <c r="A22" s="9" t="s">
        <v>11</v>
      </c>
      <c r="B22" s="18">
        <f t="shared" ref="B22:F22" si="6">100*B9/9865</f>
        <v>0.65889508362899141</v>
      </c>
      <c r="C22" s="18">
        <f t="shared" si="6"/>
        <v>65.230613279270145</v>
      </c>
      <c r="D22" s="18">
        <f t="shared" si="6"/>
        <v>26.31525595539787</v>
      </c>
      <c r="E22" s="18">
        <f t="shared" si="6"/>
        <v>7.79523568170299</v>
      </c>
      <c r="F22" s="19">
        <f t="shared" si="6"/>
        <v>100</v>
      </c>
    </row>
  </sheetData>
  <mergeCells count="4">
    <mergeCell ref="A2:F2"/>
    <mergeCell ref="A11:F11"/>
    <mergeCell ref="A12:F12"/>
    <mergeCell ref="A15:F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2"/>
  <sheetViews>
    <sheetView rightToLeft="1" tabSelected="1" workbookViewId="0">
      <selection activeCell="H20" sqref="H20"/>
    </sheetView>
  </sheetViews>
  <sheetFormatPr defaultRowHeight="21" x14ac:dyDescent="0.6"/>
  <cols>
    <col min="1" max="1" width="18.85546875" style="2" customWidth="1"/>
    <col min="2" max="6" width="10.7109375" style="1" customWidth="1"/>
    <col min="7" max="8" width="9.140625" style="1"/>
    <col min="9" max="9" width="9.140625" style="2"/>
    <col min="10" max="10" width="18.28515625" style="2" customWidth="1"/>
    <col min="11" max="16384" width="9.140625" style="2"/>
  </cols>
  <sheetData>
    <row r="2" spans="1:8" ht="30" customHeight="1" x14ac:dyDescent="0.6">
      <c r="A2" s="21" t="s">
        <v>19</v>
      </c>
      <c r="B2" s="21"/>
      <c r="C2" s="21"/>
      <c r="D2" s="21"/>
      <c r="E2" s="21"/>
      <c r="F2" s="21"/>
    </row>
    <row r="3" spans="1:8" s="4" customFormat="1" ht="41.25" customHeight="1" x14ac:dyDescent="0.2">
      <c r="A3" s="15" t="s">
        <v>0</v>
      </c>
      <c r="B3" s="16" t="s">
        <v>1</v>
      </c>
      <c r="C3" s="16" t="s">
        <v>2</v>
      </c>
      <c r="D3" s="17" t="s">
        <v>3</v>
      </c>
      <c r="E3" s="16" t="s">
        <v>4</v>
      </c>
      <c r="F3" s="16" t="s">
        <v>5</v>
      </c>
      <c r="G3" s="3"/>
      <c r="H3" s="3"/>
    </row>
    <row r="4" spans="1:8" s="8" customFormat="1" ht="20.25" customHeight="1" x14ac:dyDescent="0.2">
      <c r="A4" s="5" t="s">
        <v>6</v>
      </c>
      <c r="B4" s="6"/>
      <c r="C4" s="6">
        <v>2658</v>
      </c>
      <c r="D4" s="6">
        <v>708</v>
      </c>
      <c r="E4" s="6">
        <v>168</v>
      </c>
      <c r="F4" s="6">
        <f>SUM(B4:E4)</f>
        <v>3534</v>
      </c>
      <c r="G4" s="7"/>
      <c r="H4" s="7"/>
    </row>
    <row r="5" spans="1:8" s="8" customFormat="1" ht="20.25" customHeight="1" x14ac:dyDescent="0.2">
      <c r="A5" s="5" t="s">
        <v>7</v>
      </c>
      <c r="B5" s="6">
        <v>70</v>
      </c>
      <c r="C5" s="6">
        <v>1862</v>
      </c>
      <c r="D5" s="6">
        <v>755</v>
      </c>
      <c r="E5" s="6">
        <v>99</v>
      </c>
      <c r="F5" s="6">
        <f t="shared" ref="F5:F7" si="0">SUM(B5:E5)</f>
        <v>2786</v>
      </c>
      <c r="G5" s="7"/>
      <c r="H5" s="7"/>
    </row>
    <row r="6" spans="1:8" s="8" customFormat="1" ht="20.25" customHeight="1" x14ac:dyDescent="0.2">
      <c r="A6" s="5" t="s">
        <v>8</v>
      </c>
      <c r="B6" s="6"/>
      <c r="C6" s="6">
        <v>1340</v>
      </c>
      <c r="D6" s="6">
        <v>676</v>
      </c>
      <c r="E6" s="6">
        <v>262</v>
      </c>
      <c r="F6" s="6">
        <f>SUM(B6:E6)</f>
        <v>2278</v>
      </c>
      <c r="G6" s="7"/>
      <c r="H6" s="7"/>
    </row>
    <row r="7" spans="1:8" s="8" customFormat="1" ht="20.25" customHeight="1" x14ac:dyDescent="0.2">
      <c r="A7" s="5" t="s">
        <v>9</v>
      </c>
      <c r="B7" s="6"/>
      <c r="C7" s="6">
        <v>638</v>
      </c>
      <c r="D7" s="6">
        <v>405</v>
      </c>
      <c r="E7" s="6">
        <v>274</v>
      </c>
      <c r="F7" s="6">
        <f t="shared" si="0"/>
        <v>1317</v>
      </c>
      <c r="G7" s="7"/>
      <c r="H7" s="7"/>
    </row>
    <row r="8" spans="1:8" s="8" customFormat="1" ht="20.25" customHeight="1" x14ac:dyDescent="0.2">
      <c r="A8" s="5" t="s">
        <v>10</v>
      </c>
      <c r="B8" s="6"/>
      <c r="C8" s="6"/>
      <c r="D8" s="6">
        <v>9</v>
      </c>
      <c r="E8" s="6">
        <v>8</v>
      </c>
      <c r="F8" s="6">
        <f>SUM(B8:E8)</f>
        <v>17</v>
      </c>
      <c r="G8" s="7"/>
      <c r="H8" s="7"/>
    </row>
    <row r="9" spans="1:8" s="8" customFormat="1" ht="20.25" customHeight="1" x14ac:dyDescent="0.2">
      <c r="A9" s="9" t="s">
        <v>11</v>
      </c>
      <c r="B9" s="10">
        <f>SUM(B4:B8)</f>
        <v>70</v>
      </c>
      <c r="C9" s="10">
        <f>SUM(C4:C8)</f>
        <v>6498</v>
      </c>
      <c r="D9" s="10">
        <f>SUM(D4:D8)</f>
        <v>2553</v>
      </c>
      <c r="E9" s="10">
        <f>SUM(E4:E8)</f>
        <v>811</v>
      </c>
      <c r="F9" s="10">
        <f>SUM(F4:F8)</f>
        <v>9932</v>
      </c>
      <c r="G9" s="7"/>
      <c r="H9" s="7"/>
    </row>
    <row r="10" spans="1:8" x14ac:dyDescent="0.6">
      <c r="A10" s="11" t="s">
        <v>17</v>
      </c>
      <c r="B10" s="12"/>
      <c r="C10" s="12"/>
      <c r="D10" s="12"/>
      <c r="E10" s="12"/>
      <c r="F10" s="12"/>
    </row>
    <row r="11" spans="1:8" ht="36.75" customHeight="1" x14ac:dyDescent="0.6">
      <c r="A11" s="22" t="s">
        <v>13</v>
      </c>
      <c r="B11" s="22"/>
      <c r="C11" s="22"/>
      <c r="D11" s="22"/>
      <c r="E11" s="22"/>
      <c r="F11" s="22"/>
    </row>
    <row r="12" spans="1:8" ht="59.25" customHeight="1" x14ac:dyDescent="0.6">
      <c r="A12" s="22" t="s">
        <v>14</v>
      </c>
      <c r="B12" s="22"/>
      <c r="C12" s="22"/>
      <c r="D12" s="22"/>
      <c r="E12" s="22"/>
      <c r="F12" s="22"/>
    </row>
    <row r="13" spans="1:8" ht="24" customHeight="1" x14ac:dyDescent="0.6">
      <c r="A13" s="20"/>
      <c r="B13" s="20"/>
      <c r="C13" s="20"/>
      <c r="D13" s="20"/>
      <c r="E13" s="20"/>
      <c r="F13" s="20"/>
    </row>
    <row r="15" spans="1:8" x14ac:dyDescent="0.6">
      <c r="A15" s="21" t="s">
        <v>18</v>
      </c>
      <c r="B15" s="21"/>
      <c r="C15" s="21"/>
      <c r="D15" s="21"/>
      <c r="E15" s="21"/>
      <c r="F15" s="21"/>
    </row>
    <row r="16" spans="1:8" ht="39" x14ac:dyDescent="0.6">
      <c r="A16" s="15" t="s">
        <v>0</v>
      </c>
      <c r="B16" s="16" t="s">
        <v>1</v>
      </c>
      <c r="C16" s="16" t="s">
        <v>2</v>
      </c>
      <c r="D16" s="17" t="s">
        <v>3</v>
      </c>
      <c r="E16" s="16" t="s">
        <v>4</v>
      </c>
      <c r="F16" s="16" t="s">
        <v>5</v>
      </c>
    </row>
    <row r="17" spans="1:6" x14ac:dyDescent="0.6">
      <c r="A17" s="5" t="s">
        <v>6</v>
      </c>
      <c r="B17" s="14">
        <f>100*B4/$F$9</f>
        <v>0</v>
      </c>
      <c r="C17" s="14">
        <f t="shared" ref="C17:F17" si="1">100*C4/$F$9</f>
        <v>26.761981474023358</v>
      </c>
      <c r="D17" s="14">
        <f t="shared" si="1"/>
        <v>7.1284736206202171</v>
      </c>
      <c r="E17" s="14">
        <f t="shared" si="1"/>
        <v>1.6915022150624246</v>
      </c>
      <c r="F17" s="14">
        <f t="shared" si="1"/>
        <v>35.581957309705999</v>
      </c>
    </row>
    <row r="18" spans="1:6" x14ac:dyDescent="0.6">
      <c r="A18" s="5" t="s">
        <v>7</v>
      </c>
      <c r="B18" s="14">
        <f t="shared" ref="B18:F18" si="2">100*B5/$F$9</f>
        <v>0.70479258960934354</v>
      </c>
      <c r="C18" s="14">
        <f t="shared" si="2"/>
        <v>18.747482883608537</v>
      </c>
      <c r="D18" s="14">
        <f t="shared" si="2"/>
        <v>7.6016915022150622</v>
      </c>
      <c r="E18" s="14">
        <f t="shared" si="2"/>
        <v>0.99677809101892867</v>
      </c>
      <c r="F18" s="14">
        <f t="shared" si="2"/>
        <v>28.050745066451874</v>
      </c>
    </row>
    <row r="19" spans="1:6" x14ac:dyDescent="0.6">
      <c r="A19" s="5" t="s">
        <v>8</v>
      </c>
      <c r="B19" s="14">
        <f t="shared" ref="B19:F19" si="3">100*B6/$F$9</f>
        <v>0</v>
      </c>
      <c r="C19" s="14">
        <f t="shared" si="3"/>
        <v>13.491743858236005</v>
      </c>
      <c r="D19" s="14">
        <f t="shared" si="3"/>
        <v>6.8062827225130889</v>
      </c>
      <c r="E19" s="14">
        <f t="shared" si="3"/>
        <v>2.6379379782521144</v>
      </c>
      <c r="F19" s="14">
        <f t="shared" si="3"/>
        <v>22.935964559001206</v>
      </c>
    </row>
    <row r="20" spans="1:6" x14ac:dyDescent="0.6">
      <c r="A20" s="5" t="s">
        <v>9</v>
      </c>
      <c r="B20" s="14">
        <f t="shared" ref="B20:F20" si="4">100*B7/$F$9</f>
        <v>0</v>
      </c>
      <c r="C20" s="14">
        <f t="shared" si="4"/>
        <v>6.4236810310108741</v>
      </c>
      <c r="D20" s="14">
        <f t="shared" si="4"/>
        <v>4.0777285541683446</v>
      </c>
      <c r="E20" s="14">
        <f t="shared" si="4"/>
        <v>2.7587595650422876</v>
      </c>
      <c r="F20" s="14">
        <f t="shared" si="4"/>
        <v>13.260169150221506</v>
      </c>
    </row>
    <row r="21" spans="1:6" x14ac:dyDescent="0.6">
      <c r="A21" s="5" t="s">
        <v>10</v>
      </c>
      <c r="B21" s="14">
        <f t="shared" ref="B21:F21" si="5">100*B8/$F$9</f>
        <v>0</v>
      </c>
      <c r="C21" s="14">
        <f t="shared" si="5"/>
        <v>0</v>
      </c>
      <c r="D21" s="14">
        <f t="shared" si="5"/>
        <v>9.0616190092629889E-2</v>
      </c>
      <c r="E21" s="14">
        <f t="shared" si="5"/>
        <v>8.0547724526782119E-2</v>
      </c>
      <c r="F21" s="14">
        <f t="shared" si="5"/>
        <v>0.17116391461941199</v>
      </c>
    </row>
    <row r="22" spans="1:6" x14ac:dyDescent="0.6">
      <c r="A22" s="9" t="s">
        <v>11</v>
      </c>
      <c r="B22" s="18">
        <f t="shared" ref="B22:F22" si="6">100*B9/$F$9</f>
        <v>0.70479258960934354</v>
      </c>
      <c r="C22" s="18">
        <f t="shared" si="6"/>
        <v>65.424889246878777</v>
      </c>
      <c r="D22" s="18">
        <f t="shared" si="6"/>
        <v>25.704792589609344</v>
      </c>
      <c r="E22" s="18">
        <f t="shared" si="6"/>
        <v>8.1655255739025367</v>
      </c>
      <c r="F22" s="18">
        <f t="shared" si="6"/>
        <v>100</v>
      </c>
    </row>
  </sheetData>
  <mergeCells count="4">
    <mergeCell ref="A2:F2"/>
    <mergeCell ref="A11:F11"/>
    <mergeCell ref="A12:F12"/>
    <mergeCell ref="A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دانشکده و مقطع98-97</vt:lpstr>
      <vt:lpstr>دانشکده و مقطع99-98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2019-03-18T06:47:28Z</dcterms:created>
  <dcterms:modified xsi:type="dcterms:W3CDTF">2021-01-13T07:01:11Z</dcterms:modified>
</cp:coreProperties>
</file>