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بودجه\سایت\"/>
    </mc:Choice>
  </mc:AlternateContent>
  <bookViews>
    <workbookView xWindow="0" yWindow="0" windowWidth="20400" windowHeight="7620"/>
  </bookViews>
  <sheets>
    <sheet name="خلاصه" sheetId="1" r:id="rId1"/>
  </sheets>
  <externalReferences>
    <externalReference r:id="rId2"/>
  </externalReferences>
  <definedNames>
    <definedName name="_xlnm.Print_Area" localSheetId="0">خلاصه!$A$1:$H$21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1" i="1" s="1"/>
  <c r="H20" i="1" l="1"/>
  <c r="H18" i="1"/>
  <c r="H16" i="1"/>
  <c r="H14" i="1"/>
  <c r="H12" i="1"/>
  <c r="H10" i="1"/>
  <c r="H8" i="1"/>
  <c r="H6" i="1"/>
  <c r="H4" i="1"/>
  <c r="H21" i="1"/>
  <c r="H19" i="1"/>
  <c r="H17" i="1"/>
  <c r="H15" i="1"/>
  <c r="H13" i="1"/>
  <c r="H11" i="1"/>
  <c r="H9" i="1"/>
  <c r="H7" i="1"/>
  <c r="H5" i="1"/>
</calcChain>
</file>

<file path=xl/sharedStrings.xml><?xml version="1.0" encoding="utf-8"?>
<sst xmlns="http://schemas.openxmlformats.org/spreadsheetml/2006/main" count="29" uniqueCount="29">
  <si>
    <t xml:space="preserve">خلاصه بودجه بخشهای مختلف دانشگاه زنجان از محل منابع جاری و تعمیر و تجهیز و اختصاصی در سال 97 </t>
  </si>
  <si>
    <r>
      <t xml:space="preserve">                   اعتبار سال 97   </t>
    </r>
    <r>
      <rPr>
        <sz val="11"/>
        <rFont val="B Zar"/>
        <charset val="178"/>
      </rPr>
      <t xml:space="preserve"> (اعتبار به میلیون ریال)</t>
    </r>
  </si>
  <si>
    <t>ردیف</t>
  </si>
  <si>
    <t>محل هزینه</t>
  </si>
  <si>
    <t>جاری 97</t>
  </si>
  <si>
    <t>تعمیر و تجهیز 97</t>
  </si>
  <si>
    <t>درآمد اختصاصی</t>
  </si>
  <si>
    <t>مانده سال قبل</t>
  </si>
  <si>
    <t>جمع</t>
  </si>
  <si>
    <t>سهم</t>
  </si>
  <si>
    <t>اجتناب ناپذیر پرسنلی</t>
  </si>
  <si>
    <t>اجتناب ناپذیر قراردادها و انرژی</t>
  </si>
  <si>
    <t>اداری مالی</t>
  </si>
  <si>
    <t>پژوهش</t>
  </si>
  <si>
    <t>دانشجویی</t>
  </si>
  <si>
    <t>فنی</t>
  </si>
  <si>
    <t>علوم</t>
  </si>
  <si>
    <t>کشاورزی</t>
  </si>
  <si>
    <t>مزرعه</t>
  </si>
  <si>
    <t>انسانی</t>
  </si>
  <si>
    <t>ریاست</t>
  </si>
  <si>
    <t>فرهنگی</t>
  </si>
  <si>
    <t>رشد</t>
  </si>
  <si>
    <t>آموزش</t>
  </si>
  <si>
    <t>پژوهشکده</t>
  </si>
  <si>
    <t>برنامه ریزی</t>
  </si>
  <si>
    <t>نهاد</t>
  </si>
  <si>
    <t>جمع کل</t>
  </si>
  <si>
    <t xml:space="preserve">کار دانشجویی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</si>
</sst>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Zar"/>
      <charset val="178"/>
    </font>
    <font>
      <b/>
      <sz val="14"/>
      <name val="B Zar"/>
      <charset val="178"/>
    </font>
    <font>
      <sz val="14"/>
      <color rgb="FF595959"/>
      <name val="Calibri"/>
      <family val="2"/>
      <scheme val="minor"/>
    </font>
    <font>
      <sz val="11"/>
      <name val="B Zar"/>
      <charset val="178"/>
    </font>
    <font>
      <sz val="14"/>
      <name val="B Zar"/>
      <charset val="178"/>
    </font>
    <font>
      <sz val="18"/>
      <name val="B Zar"/>
      <charset val="178"/>
    </font>
    <font>
      <sz val="12"/>
      <name val="B Zar"/>
      <charset val="178"/>
    </font>
    <font>
      <sz val="10"/>
      <name val="B Zar"/>
      <charset val="178"/>
    </font>
    <font>
      <b/>
      <sz val="10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1" applyFont="1" applyFill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3" fillId="0" borderId="0" xfId="1" applyFont="1" applyAlignment="1">
      <alignment horizontal="center" wrapText="1"/>
    </xf>
    <xf numFmtId="0" fontId="5" fillId="0" borderId="2" xfId="1" applyFont="1" applyBorder="1" applyAlignment="1">
      <alignment vertical="center" textRotation="90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7" fillId="0" borderId="7" xfId="1" applyFont="1" applyFill="1" applyBorder="1" applyAlignment="1"/>
    <xf numFmtId="0" fontId="8" fillId="0" borderId="0" xfId="1" applyFont="1" applyAlignment="1">
      <alignment horizontal="center" vertical="center"/>
    </xf>
    <xf numFmtId="0" fontId="9" fillId="0" borderId="0" xfId="1" applyFont="1" applyAlignment="1"/>
    <xf numFmtId="0" fontId="5" fillId="0" borderId="8" xfId="1" applyFont="1" applyBorder="1" applyAlignment="1">
      <alignment horizontal="center" vertical="center" textRotation="90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 readingOrder="2"/>
    </xf>
    <xf numFmtId="3" fontId="6" fillId="0" borderId="11" xfId="1" applyNumberFormat="1" applyFont="1" applyFill="1" applyBorder="1" applyAlignment="1">
      <alignment horizontal="center" vertical="center" wrapText="1" readingOrder="2"/>
    </xf>
    <xf numFmtId="0" fontId="6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10" fontId="8" fillId="3" borderId="14" xfId="2" applyNumberFormat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3" fontId="8" fillId="0" borderId="15" xfId="1" applyNumberFormat="1" applyFont="1" applyBorder="1" applyAlignment="1">
      <alignment horizontal="center" vertical="center"/>
    </xf>
    <xf numFmtId="3" fontId="8" fillId="0" borderId="17" xfId="1" applyNumberFormat="1" applyFont="1" applyBorder="1" applyAlignment="1">
      <alignment horizontal="center" vertical="center"/>
    </xf>
    <xf numFmtId="10" fontId="8" fillId="3" borderId="18" xfId="2" applyNumberFormat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3" fontId="8" fillId="4" borderId="10" xfId="1" applyNumberFormat="1" applyFont="1" applyFill="1" applyBorder="1" applyAlignment="1">
      <alignment horizontal="center" vertical="center"/>
    </xf>
    <xf numFmtId="3" fontId="8" fillId="4" borderId="11" xfId="1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3" fontId="8" fillId="5" borderId="11" xfId="1" applyNumberFormat="1" applyFont="1" applyFill="1" applyBorder="1" applyAlignment="1">
      <alignment horizontal="center" vertical="center" wrapText="1" readingOrder="2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خلاصه بودجه بخشهای مختلف دانشگاه زنجان از محل منابع جاری و تعمیر و تجهیز و اختصاصی در سال 97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خلاصه!$G$3</c:f>
              <c:strCache>
                <c:ptCount val="1"/>
                <c:pt idx="0">
                  <c:v>جمع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خلاصه!$B$4:$B$20</c:f>
              <c:strCache>
                <c:ptCount val="17"/>
                <c:pt idx="0">
                  <c:v>اجتناب ناپذیر پرسنلی</c:v>
                </c:pt>
                <c:pt idx="1">
                  <c:v>اجتناب ناپذیر قراردادها و انرژی</c:v>
                </c:pt>
                <c:pt idx="2">
                  <c:v>اداری مالی</c:v>
                </c:pt>
                <c:pt idx="3">
                  <c:v>پژوهش</c:v>
                </c:pt>
                <c:pt idx="4">
                  <c:v>دانشجویی</c:v>
                </c:pt>
                <c:pt idx="5">
                  <c:v>فنی</c:v>
                </c:pt>
                <c:pt idx="6">
                  <c:v>علوم</c:v>
                </c:pt>
                <c:pt idx="7">
                  <c:v>کشاورزی</c:v>
                </c:pt>
                <c:pt idx="8">
                  <c:v>مزرعه</c:v>
                </c:pt>
                <c:pt idx="9">
                  <c:v>انسانی</c:v>
                </c:pt>
                <c:pt idx="10">
                  <c:v>ریاست</c:v>
                </c:pt>
                <c:pt idx="11">
                  <c:v>فرهنگی</c:v>
                </c:pt>
                <c:pt idx="12">
                  <c:v>رشد</c:v>
                </c:pt>
                <c:pt idx="13">
                  <c:v>آموزش</c:v>
                </c:pt>
                <c:pt idx="14">
                  <c:v>پژوهشکده</c:v>
                </c:pt>
                <c:pt idx="15">
                  <c:v>برنامه ریزی</c:v>
                </c:pt>
                <c:pt idx="16">
                  <c:v>نهاد</c:v>
                </c:pt>
              </c:strCache>
            </c:strRef>
          </c:cat>
          <c:val>
            <c:numRef>
              <c:f>خلاصه!$G$4:$G$20</c:f>
              <c:numCache>
                <c:formatCode>#,##0</c:formatCode>
                <c:ptCount val="17"/>
                <c:pt idx="0">
                  <c:v>787754</c:v>
                </c:pt>
                <c:pt idx="1">
                  <c:v>122000</c:v>
                </c:pt>
                <c:pt idx="2">
                  <c:v>166000</c:v>
                </c:pt>
                <c:pt idx="3">
                  <c:v>89500</c:v>
                </c:pt>
                <c:pt idx="4">
                  <c:v>21600</c:v>
                </c:pt>
                <c:pt idx="5">
                  <c:v>26600</c:v>
                </c:pt>
                <c:pt idx="6">
                  <c:v>21850</c:v>
                </c:pt>
                <c:pt idx="7">
                  <c:v>18100</c:v>
                </c:pt>
                <c:pt idx="8">
                  <c:v>14728</c:v>
                </c:pt>
                <c:pt idx="9">
                  <c:v>10700</c:v>
                </c:pt>
                <c:pt idx="10">
                  <c:v>8700</c:v>
                </c:pt>
                <c:pt idx="11">
                  <c:v>7500</c:v>
                </c:pt>
                <c:pt idx="12">
                  <c:v>6000</c:v>
                </c:pt>
                <c:pt idx="13">
                  <c:v>3500</c:v>
                </c:pt>
                <c:pt idx="14">
                  <c:v>3400</c:v>
                </c:pt>
                <c:pt idx="15">
                  <c:v>1450</c:v>
                </c:pt>
                <c:pt idx="16">
                  <c:v>1350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B-43C5-8927-FDDB7DBD8D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791016"/>
        <c:axId val="409794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خلاصه!$C$3</c15:sqref>
                        </c15:formulaRef>
                      </c:ext>
                    </c:extLst>
                    <c:strCache>
                      <c:ptCount val="1"/>
                      <c:pt idx="0">
                        <c:v>جاری 97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خلاصه!$C$4:$C$20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787754</c:v>
                      </c:pt>
                      <c:pt idx="1">
                        <c:v>122000</c:v>
                      </c:pt>
                      <c:pt idx="2">
                        <c:v>10500</c:v>
                      </c:pt>
                      <c:pt idx="3">
                        <c:v>51000</c:v>
                      </c:pt>
                      <c:pt idx="4">
                        <c:v>15000</c:v>
                      </c:pt>
                      <c:pt idx="5">
                        <c:v>13600</c:v>
                      </c:pt>
                      <c:pt idx="6">
                        <c:v>12100</c:v>
                      </c:pt>
                      <c:pt idx="7">
                        <c:v>10200</c:v>
                      </c:pt>
                      <c:pt idx="8">
                        <c:v>0</c:v>
                      </c:pt>
                      <c:pt idx="9">
                        <c:v>7000</c:v>
                      </c:pt>
                      <c:pt idx="10">
                        <c:v>6000</c:v>
                      </c:pt>
                      <c:pt idx="11">
                        <c:v>5100</c:v>
                      </c:pt>
                      <c:pt idx="12">
                        <c:v>3000</c:v>
                      </c:pt>
                      <c:pt idx="13">
                        <c:v>1150</c:v>
                      </c:pt>
                      <c:pt idx="14">
                        <c:v>1200</c:v>
                      </c:pt>
                      <c:pt idx="15">
                        <c:v>1450</c:v>
                      </c:pt>
                      <c:pt idx="16">
                        <c:v>850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C7B-43C5-8927-FDDB7DBD8D6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خلاصه!$D$3</c15:sqref>
                        </c15:formulaRef>
                      </c:ext>
                    </c:extLst>
                    <c:strCache>
                      <c:ptCount val="1"/>
                      <c:pt idx="0">
                        <c:v>تعمیر و تجهیز 97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خلاصه!$D$4:$D$20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10500</c:v>
                      </c:pt>
                      <c:pt idx="3">
                        <c:v>4500</c:v>
                      </c:pt>
                      <c:pt idx="4">
                        <c:v>2300</c:v>
                      </c:pt>
                      <c:pt idx="5">
                        <c:v>5400</c:v>
                      </c:pt>
                      <c:pt idx="6">
                        <c:v>4600</c:v>
                      </c:pt>
                      <c:pt idx="7">
                        <c:v>4000</c:v>
                      </c:pt>
                      <c:pt idx="8">
                        <c:v>0</c:v>
                      </c:pt>
                      <c:pt idx="9">
                        <c:v>2000</c:v>
                      </c:pt>
                      <c:pt idx="10">
                        <c:v>200</c:v>
                      </c:pt>
                      <c:pt idx="11">
                        <c:v>0</c:v>
                      </c:pt>
                      <c:pt idx="12">
                        <c:v>1250</c:v>
                      </c:pt>
                      <c:pt idx="13">
                        <c:v>0</c:v>
                      </c:pt>
                      <c:pt idx="14">
                        <c:v>1000</c:v>
                      </c:pt>
                      <c:pt idx="15">
                        <c:v>0</c:v>
                      </c:pt>
                      <c:pt idx="16">
                        <c:v>150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7B-43C5-8927-FDDB7DBD8D6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خلاصه!$E$3</c15:sqref>
                        </c15:formulaRef>
                      </c:ext>
                    </c:extLst>
                    <c:strCache>
                      <c:ptCount val="1"/>
                      <c:pt idx="0">
                        <c:v>درآمد اختصاصی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خلاصه!$E$4:$E$20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60000</c:v>
                      </c:pt>
                      <c:pt idx="3">
                        <c:v>22000</c:v>
                      </c:pt>
                      <c:pt idx="4">
                        <c:v>3000</c:v>
                      </c:pt>
                      <c:pt idx="5">
                        <c:v>2000</c:v>
                      </c:pt>
                      <c:pt idx="6">
                        <c:v>750</c:v>
                      </c:pt>
                      <c:pt idx="7">
                        <c:v>400</c:v>
                      </c:pt>
                      <c:pt idx="8">
                        <c:v>14728</c:v>
                      </c:pt>
                      <c:pt idx="9">
                        <c:v>200</c:v>
                      </c:pt>
                      <c:pt idx="10">
                        <c:v>0</c:v>
                      </c:pt>
                      <c:pt idx="11">
                        <c:v>2000</c:v>
                      </c:pt>
                      <c:pt idx="12">
                        <c:v>1500</c:v>
                      </c:pt>
                      <c:pt idx="13">
                        <c:v>0</c:v>
                      </c:pt>
                      <c:pt idx="14">
                        <c:v>200</c:v>
                      </c:pt>
                      <c:pt idx="15">
                        <c:v>0</c:v>
                      </c:pt>
                      <c:pt idx="16">
                        <c:v>150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7B-43C5-8927-FDDB7DBD8D6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خلاصه!$F$3</c15:sqref>
                        </c15:formulaRef>
                      </c:ext>
                    </c:extLst>
                    <c:strCache>
                      <c:ptCount val="1"/>
                      <c:pt idx="0">
                        <c:v>مانده سال قبل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خلاصه!$B$4:$B$20</c15:sqref>
                        </c15:formulaRef>
                      </c:ext>
                    </c:extLst>
                    <c:strCache>
                      <c:ptCount val="17"/>
                      <c:pt idx="0">
                        <c:v>اجتناب ناپذیر پرسنلی</c:v>
                      </c:pt>
                      <c:pt idx="1">
                        <c:v>اجتناب ناپذیر قراردادها و انرژی</c:v>
                      </c:pt>
                      <c:pt idx="2">
                        <c:v>اداری مالی</c:v>
                      </c:pt>
                      <c:pt idx="3">
                        <c:v>پژوهش</c:v>
                      </c:pt>
                      <c:pt idx="4">
                        <c:v>دانشجویی</c:v>
                      </c:pt>
                      <c:pt idx="5">
                        <c:v>فنی</c:v>
                      </c:pt>
                      <c:pt idx="6">
                        <c:v>علوم</c:v>
                      </c:pt>
                      <c:pt idx="7">
                        <c:v>کشاورزی</c:v>
                      </c:pt>
                      <c:pt idx="8">
                        <c:v>مزرعه</c:v>
                      </c:pt>
                      <c:pt idx="9">
                        <c:v>انسانی</c:v>
                      </c:pt>
                      <c:pt idx="10">
                        <c:v>ریاست</c:v>
                      </c:pt>
                      <c:pt idx="11">
                        <c:v>فرهنگی</c:v>
                      </c:pt>
                      <c:pt idx="12">
                        <c:v>رشد</c:v>
                      </c:pt>
                      <c:pt idx="13">
                        <c:v>آموزش</c:v>
                      </c:pt>
                      <c:pt idx="14">
                        <c:v>پژوهشکده</c:v>
                      </c:pt>
                      <c:pt idx="15">
                        <c:v>برنامه ریزی</c:v>
                      </c:pt>
                      <c:pt idx="16">
                        <c:v>نهاد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خلاصه!$F$4:$F$20</c15:sqref>
                        </c15:formulaRef>
                      </c:ext>
                    </c:extLst>
                    <c:numCache>
                      <c:formatCode>#,##0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85000</c:v>
                      </c:pt>
                      <c:pt idx="3">
                        <c:v>12000</c:v>
                      </c:pt>
                      <c:pt idx="4">
                        <c:v>1300</c:v>
                      </c:pt>
                      <c:pt idx="5">
                        <c:v>5600</c:v>
                      </c:pt>
                      <c:pt idx="6">
                        <c:v>4400</c:v>
                      </c:pt>
                      <c:pt idx="7">
                        <c:v>3500</c:v>
                      </c:pt>
                      <c:pt idx="8">
                        <c:v>0</c:v>
                      </c:pt>
                      <c:pt idx="9">
                        <c:v>1500</c:v>
                      </c:pt>
                      <c:pt idx="10">
                        <c:v>2500</c:v>
                      </c:pt>
                      <c:pt idx="11">
                        <c:v>400</c:v>
                      </c:pt>
                      <c:pt idx="12">
                        <c:v>250</c:v>
                      </c:pt>
                      <c:pt idx="13">
                        <c:v>2350</c:v>
                      </c:pt>
                      <c:pt idx="14">
                        <c:v>1000</c:v>
                      </c:pt>
                      <c:pt idx="15">
                        <c:v>0</c:v>
                      </c:pt>
                      <c:pt idx="16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C7B-43C5-8927-FDDB7DBD8D6C}"/>
                  </c:ext>
                </c:extLst>
              </c15:ser>
            </c15:filteredBarSeries>
          </c:ext>
        </c:extLst>
      </c:barChart>
      <c:catAx>
        <c:axId val="40979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4296"/>
        <c:crosses val="autoZero"/>
        <c:auto val="1"/>
        <c:lblAlgn val="ctr"/>
        <c:lblOffset val="100"/>
        <c:noMultiLvlLbl val="0"/>
      </c:catAx>
      <c:valAx>
        <c:axId val="40979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4556</xdr:colOff>
      <xdr:row>1</xdr:row>
      <xdr:rowOff>11595</xdr:rowOff>
    </xdr:from>
    <xdr:to>
      <xdr:col>20</xdr:col>
      <xdr:colOff>28575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705;&#1604;%209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صوب داخلی-97"/>
      <sheetName val="خلاصه"/>
      <sheetName val="شاخصها"/>
      <sheetName val="Sheet1"/>
    </sheetNames>
    <sheetDataSet>
      <sheetData sheetId="0"/>
      <sheetData sheetId="1">
        <row r="3">
          <cell r="C3" t="str">
            <v>جاری 97</v>
          </cell>
          <cell r="D3" t="str">
            <v>تعمیر و تجهیز 97</v>
          </cell>
          <cell r="E3" t="str">
            <v>درآمد اختصاصی</v>
          </cell>
          <cell r="F3" t="str">
            <v>مانده سال قبل</v>
          </cell>
          <cell r="G3" t="str">
            <v>جمع</v>
          </cell>
        </row>
        <row r="4">
          <cell r="B4" t="str">
            <v>اجتناب ناپذیر پرسنلی</v>
          </cell>
          <cell r="C4">
            <v>787754</v>
          </cell>
          <cell r="D4">
            <v>0</v>
          </cell>
          <cell r="E4">
            <v>0</v>
          </cell>
          <cell r="F4">
            <v>0</v>
          </cell>
          <cell r="G4">
            <v>787754</v>
          </cell>
        </row>
        <row r="5">
          <cell r="B5" t="str">
            <v>اجتناب ناپذیر قراردادها و انرژی</v>
          </cell>
          <cell r="C5">
            <v>122000</v>
          </cell>
          <cell r="D5">
            <v>0</v>
          </cell>
          <cell r="E5">
            <v>0</v>
          </cell>
          <cell r="F5">
            <v>0</v>
          </cell>
          <cell r="G5">
            <v>122000</v>
          </cell>
        </row>
        <row r="6">
          <cell r="B6" t="str">
            <v>اداری مالی</v>
          </cell>
          <cell r="C6">
            <v>10500</v>
          </cell>
          <cell r="D6">
            <v>10500</v>
          </cell>
          <cell r="E6">
            <v>60000</v>
          </cell>
          <cell r="F6">
            <v>85000</v>
          </cell>
          <cell r="G6">
            <v>166000</v>
          </cell>
        </row>
        <row r="7">
          <cell r="B7" t="str">
            <v>پژوهش</v>
          </cell>
          <cell r="C7">
            <v>51000</v>
          </cell>
          <cell r="D7">
            <v>4500</v>
          </cell>
          <cell r="E7">
            <v>22000</v>
          </cell>
          <cell r="F7">
            <v>12000</v>
          </cell>
          <cell r="G7">
            <v>89500</v>
          </cell>
        </row>
        <row r="8">
          <cell r="B8" t="str">
            <v>دانشجویی</v>
          </cell>
          <cell r="C8">
            <v>15000</v>
          </cell>
          <cell r="D8">
            <v>2300</v>
          </cell>
          <cell r="E8">
            <v>3000</v>
          </cell>
          <cell r="F8">
            <v>1300</v>
          </cell>
          <cell r="G8">
            <v>21600</v>
          </cell>
        </row>
        <row r="9">
          <cell r="B9" t="str">
            <v>فنی</v>
          </cell>
          <cell r="C9">
            <v>13600</v>
          </cell>
          <cell r="D9">
            <v>5400</v>
          </cell>
          <cell r="E9">
            <v>2000</v>
          </cell>
          <cell r="F9">
            <v>5600</v>
          </cell>
          <cell r="G9">
            <v>26600</v>
          </cell>
        </row>
        <row r="10">
          <cell r="B10" t="str">
            <v>علوم</v>
          </cell>
          <cell r="C10">
            <v>12100</v>
          </cell>
          <cell r="D10">
            <v>4600</v>
          </cell>
          <cell r="E10">
            <v>750</v>
          </cell>
          <cell r="F10">
            <v>4400</v>
          </cell>
          <cell r="G10">
            <v>21850</v>
          </cell>
        </row>
        <row r="11">
          <cell r="B11" t="str">
            <v>کشاورزی</v>
          </cell>
          <cell r="C11">
            <v>10200</v>
          </cell>
          <cell r="D11">
            <v>4000</v>
          </cell>
          <cell r="E11">
            <v>400</v>
          </cell>
          <cell r="F11">
            <v>3500</v>
          </cell>
          <cell r="G11">
            <v>18100</v>
          </cell>
        </row>
        <row r="12">
          <cell r="B12" t="str">
            <v>مزرعه</v>
          </cell>
          <cell r="C12">
            <v>0</v>
          </cell>
          <cell r="D12">
            <v>0</v>
          </cell>
          <cell r="E12">
            <v>14728</v>
          </cell>
          <cell r="F12">
            <v>0</v>
          </cell>
          <cell r="G12">
            <v>14728</v>
          </cell>
        </row>
        <row r="13">
          <cell r="B13" t="str">
            <v>انسانی</v>
          </cell>
          <cell r="C13">
            <v>7000</v>
          </cell>
          <cell r="D13">
            <v>2000</v>
          </cell>
          <cell r="E13">
            <v>200</v>
          </cell>
          <cell r="F13">
            <v>1500</v>
          </cell>
          <cell r="G13">
            <v>10700</v>
          </cell>
        </row>
        <row r="14">
          <cell r="B14" t="str">
            <v>ریاست</v>
          </cell>
          <cell r="C14">
            <v>6000</v>
          </cell>
          <cell r="D14">
            <v>200</v>
          </cell>
          <cell r="E14">
            <v>0</v>
          </cell>
          <cell r="F14">
            <v>2500</v>
          </cell>
          <cell r="G14">
            <v>8700</v>
          </cell>
        </row>
        <row r="15">
          <cell r="B15" t="str">
            <v>فرهنگی</v>
          </cell>
          <cell r="C15">
            <v>5100</v>
          </cell>
          <cell r="D15">
            <v>0</v>
          </cell>
          <cell r="E15">
            <v>2000</v>
          </cell>
          <cell r="F15">
            <v>400</v>
          </cell>
          <cell r="G15">
            <v>7500</v>
          </cell>
        </row>
        <row r="16">
          <cell r="B16" t="str">
            <v>رشد</v>
          </cell>
          <cell r="C16">
            <v>3000</v>
          </cell>
          <cell r="D16">
            <v>1250</v>
          </cell>
          <cell r="E16">
            <v>1500</v>
          </cell>
          <cell r="F16">
            <v>250</v>
          </cell>
          <cell r="G16">
            <v>6000</v>
          </cell>
        </row>
        <row r="17">
          <cell r="B17" t="str">
            <v>آموزش</v>
          </cell>
          <cell r="C17">
            <v>1150</v>
          </cell>
          <cell r="D17">
            <v>0</v>
          </cell>
          <cell r="E17">
            <v>0</v>
          </cell>
          <cell r="F17">
            <v>2350</v>
          </cell>
          <cell r="G17">
            <v>3500</v>
          </cell>
        </row>
        <row r="18">
          <cell r="B18" t="str">
            <v>پژوهشکده</v>
          </cell>
          <cell r="C18">
            <v>1200</v>
          </cell>
          <cell r="D18">
            <v>1000</v>
          </cell>
          <cell r="E18">
            <v>200</v>
          </cell>
          <cell r="F18">
            <v>1000</v>
          </cell>
          <cell r="G18">
            <v>3400</v>
          </cell>
        </row>
        <row r="19">
          <cell r="B19" t="str">
            <v>برنامه ریزی</v>
          </cell>
          <cell r="C19">
            <v>1450</v>
          </cell>
          <cell r="D19">
            <v>0</v>
          </cell>
          <cell r="E19">
            <v>0</v>
          </cell>
          <cell r="F19">
            <v>0</v>
          </cell>
          <cell r="G19">
            <v>1450</v>
          </cell>
        </row>
        <row r="20">
          <cell r="B20" t="str">
            <v>نهاد</v>
          </cell>
          <cell r="C20">
            <v>850</v>
          </cell>
          <cell r="D20">
            <v>150</v>
          </cell>
          <cell r="E20">
            <v>150</v>
          </cell>
          <cell r="F20">
            <v>200</v>
          </cell>
          <cell r="G20">
            <v>1350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rightToLeft="1" tabSelected="1" zoomScaleNormal="100" zoomScaleSheetLayoutView="115" workbookViewId="0">
      <selection activeCell="J1" sqref="J1"/>
    </sheetView>
  </sheetViews>
  <sheetFormatPr defaultRowHeight="21" x14ac:dyDescent="0.25"/>
  <cols>
    <col min="1" max="1" width="4.25" style="18" customWidth="1"/>
    <col min="2" max="2" width="22.25" style="18" customWidth="1"/>
    <col min="3" max="3" width="8.75" style="41" customWidth="1"/>
    <col min="4" max="4" width="8.375" style="39" customWidth="1"/>
    <col min="5" max="5" width="8.5" style="39" customWidth="1"/>
    <col min="6" max="6" width="8.125" style="39" customWidth="1"/>
    <col min="7" max="7" width="8.625" style="18" customWidth="1"/>
    <col min="8" max="8" width="7.5" style="18" customWidth="1"/>
    <col min="9" max="9" width="5.875" style="18" customWidth="1"/>
    <col min="10" max="250" width="9" style="18"/>
    <col min="251" max="251" width="4.25" style="18" customWidth="1"/>
    <col min="252" max="253" width="10.25" style="18" customWidth="1"/>
    <col min="254" max="254" width="9.25" style="18" customWidth="1"/>
    <col min="255" max="258" width="9" style="18" customWidth="1"/>
    <col min="259" max="259" width="7.5" style="18" customWidth="1"/>
    <col min="260" max="264" width="9.875" style="18" customWidth="1"/>
    <col min="265" max="265" width="17.875" style="18" customWidth="1"/>
    <col min="266" max="506" width="9" style="18"/>
    <col min="507" max="507" width="4.25" style="18" customWidth="1"/>
    <col min="508" max="509" width="10.25" style="18" customWidth="1"/>
    <col min="510" max="510" width="9.25" style="18" customWidth="1"/>
    <col min="511" max="514" width="9" style="18" customWidth="1"/>
    <col min="515" max="515" width="7.5" style="18" customWidth="1"/>
    <col min="516" max="520" width="9.875" style="18" customWidth="1"/>
    <col min="521" max="521" width="17.875" style="18" customWidth="1"/>
    <col min="522" max="762" width="9" style="18"/>
    <col min="763" max="763" width="4.25" style="18" customWidth="1"/>
    <col min="764" max="765" width="10.25" style="18" customWidth="1"/>
    <col min="766" max="766" width="9.25" style="18" customWidth="1"/>
    <col min="767" max="770" width="9" style="18" customWidth="1"/>
    <col min="771" max="771" width="7.5" style="18" customWidth="1"/>
    <col min="772" max="776" width="9.875" style="18" customWidth="1"/>
    <col min="777" max="777" width="17.875" style="18" customWidth="1"/>
    <col min="778" max="1018" width="9" style="18"/>
    <col min="1019" max="1019" width="4.25" style="18" customWidth="1"/>
    <col min="1020" max="1021" width="10.25" style="18" customWidth="1"/>
    <col min="1022" max="1022" width="9.25" style="18" customWidth="1"/>
    <col min="1023" max="1026" width="9" style="18" customWidth="1"/>
    <col min="1027" max="1027" width="7.5" style="18" customWidth="1"/>
    <col min="1028" max="1032" width="9.875" style="18" customWidth="1"/>
    <col min="1033" max="1033" width="17.875" style="18" customWidth="1"/>
    <col min="1034" max="1274" width="9" style="18"/>
    <col min="1275" max="1275" width="4.25" style="18" customWidth="1"/>
    <col min="1276" max="1277" width="10.25" style="18" customWidth="1"/>
    <col min="1278" max="1278" width="9.25" style="18" customWidth="1"/>
    <col min="1279" max="1282" width="9" style="18" customWidth="1"/>
    <col min="1283" max="1283" width="7.5" style="18" customWidth="1"/>
    <col min="1284" max="1288" width="9.875" style="18" customWidth="1"/>
    <col min="1289" max="1289" width="17.875" style="18" customWidth="1"/>
    <col min="1290" max="1530" width="9" style="18"/>
    <col min="1531" max="1531" width="4.25" style="18" customWidth="1"/>
    <col min="1532" max="1533" width="10.25" style="18" customWidth="1"/>
    <col min="1534" max="1534" width="9.25" style="18" customWidth="1"/>
    <col min="1535" max="1538" width="9" style="18" customWidth="1"/>
    <col min="1539" max="1539" width="7.5" style="18" customWidth="1"/>
    <col min="1540" max="1544" width="9.875" style="18" customWidth="1"/>
    <col min="1545" max="1545" width="17.875" style="18" customWidth="1"/>
    <col min="1546" max="1786" width="9" style="18"/>
    <col min="1787" max="1787" width="4.25" style="18" customWidth="1"/>
    <col min="1788" max="1789" width="10.25" style="18" customWidth="1"/>
    <col min="1790" max="1790" width="9.25" style="18" customWidth="1"/>
    <col min="1791" max="1794" width="9" style="18" customWidth="1"/>
    <col min="1795" max="1795" width="7.5" style="18" customWidth="1"/>
    <col min="1796" max="1800" width="9.875" style="18" customWidth="1"/>
    <col min="1801" max="1801" width="17.875" style="18" customWidth="1"/>
    <col min="1802" max="2042" width="9" style="18"/>
    <col min="2043" max="2043" width="4.25" style="18" customWidth="1"/>
    <col min="2044" max="2045" width="10.25" style="18" customWidth="1"/>
    <col min="2046" max="2046" width="9.25" style="18" customWidth="1"/>
    <col min="2047" max="2050" width="9" style="18" customWidth="1"/>
    <col min="2051" max="2051" width="7.5" style="18" customWidth="1"/>
    <col min="2052" max="2056" width="9.875" style="18" customWidth="1"/>
    <col min="2057" max="2057" width="17.875" style="18" customWidth="1"/>
    <col min="2058" max="2298" width="9" style="18"/>
    <col min="2299" max="2299" width="4.25" style="18" customWidth="1"/>
    <col min="2300" max="2301" width="10.25" style="18" customWidth="1"/>
    <col min="2302" max="2302" width="9.25" style="18" customWidth="1"/>
    <col min="2303" max="2306" width="9" style="18" customWidth="1"/>
    <col min="2307" max="2307" width="7.5" style="18" customWidth="1"/>
    <col min="2308" max="2312" width="9.875" style="18" customWidth="1"/>
    <col min="2313" max="2313" width="17.875" style="18" customWidth="1"/>
    <col min="2314" max="2554" width="9" style="18"/>
    <col min="2555" max="2555" width="4.25" style="18" customWidth="1"/>
    <col min="2556" max="2557" width="10.25" style="18" customWidth="1"/>
    <col min="2558" max="2558" width="9.25" style="18" customWidth="1"/>
    <col min="2559" max="2562" width="9" style="18" customWidth="1"/>
    <col min="2563" max="2563" width="7.5" style="18" customWidth="1"/>
    <col min="2564" max="2568" width="9.875" style="18" customWidth="1"/>
    <col min="2569" max="2569" width="17.875" style="18" customWidth="1"/>
    <col min="2570" max="2810" width="9" style="18"/>
    <col min="2811" max="2811" width="4.25" style="18" customWidth="1"/>
    <col min="2812" max="2813" width="10.25" style="18" customWidth="1"/>
    <col min="2814" max="2814" width="9.25" style="18" customWidth="1"/>
    <col min="2815" max="2818" width="9" style="18" customWidth="1"/>
    <col min="2819" max="2819" width="7.5" style="18" customWidth="1"/>
    <col min="2820" max="2824" width="9.875" style="18" customWidth="1"/>
    <col min="2825" max="2825" width="17.875" style="18" customWidth="1"/>
    <col min="2826" max="3066" width="9" style="18"/>
    <col min="3067" max="3067" width="4.25" style="18" customWidth="1"/>
    <col min="3068" max="3069" width="10.25" style="18" customWidth="1"/>
    <col min="3070" max="3070" width="9.25" style="18" customWidth="1"/>
    <col min="3071" max="3074" width="9" style="18" customWidth="1"/>
    <col min="3075" max="3075" width="7.5" style="18" customWidth="1"/>
    <col min="3076" max="3080" width="9.875" style="18" customWidth="1"/>
    <col min="3081" max="3081" width="17.875" style="18" customWidth="1"/>
    <col min="3082" max="3322" width="9" style="18"/>
    <col min="3323" max="3323" width="4.25" style="18" customWidth="1"/>
    <col min="3324" max="3325" width="10.25" style="18" customWidth="1"/>
    <col min="3326" max="3326" width="9.25" style="18" customWidth="1"/>
    <col min="3327" max="3330" width="9" style="18" customWidth="1"/>
    <col min="3331" max="3331" width="7.5" style="18" customWidth="1"/>
    <col min="3332" max="3336" width="9.875" style="18" customWidth="1"/>
    <col min="3337" max="3337" width="17.875" style="18" customWidth="1"/>
    <col min="3338" max="3578" width="9" style="18"/>
    <col min="3579" max="3579" width="4.25" style="18" customWidth="1"/>
    <col min="3580" max="3581" width="10.25" style="18" customWidth="1"/>
    <col min="3582" max="3582" width="9.25" style="18" customWidth="1"/>
    <col min="3583" max="3586" width="9" style="18" customWidth="1"/>
    <col min="3587" max="3587" width="7.5" style="18" customWidth="1"/>
    <col min="3588" max="3592" width="9.875" style="18" customWidth="1"/>
    <col min="3593" max="3593" width="17.875" style="18" customWidth="1"/>
    <col min="3594" max="3834" width="9" style="18"/>
    <col min="3835" max="3835" width="4.25" style="18" customWidth="1"/>
    <col min="3836" max="3837" width="10.25" style="18" customWidth="1"/>
    <col min="3838" max="3838" width="9.25" style="18" customWidth="1"/>
    <col min="3839" max="3842" width="9" style="18" customWidth="1"/>
    <col min="3843" max="3843" width="7.5" style="18" customWidth="1"/>
    <col min="3844" max="3848" width="9.875" style="18" customWidth="1"/>
    <col min="3849" max="3849" width="17.875" style="18" customWidth="1"/>
    <col min="3850" max="4090" width="9" style="18"/>
    <col min="4091" max="4091" width="4.25" style="18" customWidth="1"/>
    <col min="4092" max="4093" width="10.25" style="18" customWidth="1"/>
    <col min="4094" max="4094" width="9.25" style="18" customWidth="1"/>
    <col min="4095" max="4098" width="9" style="18" customWidth="1"/>
    <col min="4099" max="4099" width="7.5" style="18" customWidth="1"/>
    <col min="4100" max="4104" width="9.875" style="18" customWidth="1"/>
    <col min="4105" max="4105" width="17.875" style="18" customWidth="1"/>
    <col min="4106" max="4346" width="9" style="18"/>
    <col min="4347" max="4347" width="4.25" style="18" customWidth="1"/>
    <col min="4348" max="4349" width="10.25" style="18" customWidth="1"/>
    <col min="4350" max="4350" width="9.25" style="18" customWidth="1"/>
    <col min="4351" max="4354" width="9" style="18" customWidth="1"/>
    <col min="4355" max="4355" width="7.5" style="18" customWidth="1"/>
    <col min="4356" max="4360" width="9.875" style="18" customWidth="1"/>
    <col min="4361" max="4361" width="17.875" style="18" customWidth="1"/>
    <col min="4362" max="4602" width="9" style="18"/>
    <col min="4603" max="4603" width="4.25" style="18" customWidth="1"/>
    <col min="4604" max="4605" width="10.25" style="18" customWidth="1"/>
    <col min="4606" max="4606" width="9.25" style="18" customWidth="1"/>
    <col min="4607" max="4610" width="9" style="18" customWidth="1"/>
    <col min="4611" max="4611" width="7.5" style="18" customWidth="1"/>
    <col min="4612" max="4616" width="9.875" style="18" customWidth="1"/>
    <col min="4617" max="4617" width="17.875" style="18" customWidth="1"/>
    <col min="4618" max="4858" width="9" style="18"/>
    <col min="4859" max="4859" width="4.25" style="18" customWidth="1"/>
    <col min="4860" max="4861" width="10.25" style="18" customWidth="1"/>
    <col min="4862" max="4862" width="9.25" style="18" customWidth="1"/>
    <col min="4863" max="4866" width="9" style="18" customWidth="1"/>
    <col min="4867" max="4867" width="7.5" style="18" customWidth="1"/>
    <col min="4868" max="4872" width="9.875" style="18" customWidth="1"/>
    <col min="4873" max="4873" width="17.875" style="18" customWidth="1"/>
    <col min="4874" max="5114" width="9" style="18"/>
    <col min="5115" max="5115" width="4.25" style="18" customWidth="1"/>
    <col min="5116" max="5117" width="10.25" style="18" customWidth="1"/>
    <col min="5118" max="5118" width="9.25" style="18" customWidth="1"/>
    <col min="5119" max="5122" width="9" style="18" customWidth="1"/>
    <col min="5123" max="5123" width="7.5" style="18" customWidth="1"/>
    <col min="5124" max="5128" width="9.875" style="18" customWidth="1"/>
    <col min="5129" max="5129" width="17.875" style="18" customWidth="1"/>
    <col min="5130" max="5370" width="9" style="18"/>
    <col min="5371" max="5371" width="4.25" style="18" customWidth="1"/>
    <col min="5372" max="5373" width="10.25" style="18" customWidth="1"/>
    <col min="5374" max="5374" width="9.25" style="18" customWidth="1"/>
    <col min="5375" max="5378" width="9" style="18" customWidth="1"/>
    <col min="5379" max="5379" width="7.5" style="18" customWidth="1"/>
    <col min="5380" max="5384" width="9.875" style="18" customWidth="1"/>
    <col min="5385" max="5385" width="17.875" style="18" customWidth="1"/>
    <col min="5386" max="5626" width="9" style="18"/>
    <col min="5627" max="5627" width="4.25" style="18" customWidth="1"/>
    <col min="5628" max="5629" width="10.25" style="18" customWidth="1"/>
    <col min="5630" max="5630" width="9.25" style="18" customWidth="1"/>
    <col min="5631" max="5634" width="9" style="18" customWidth="1"/>
    <col min="5635" max="5635" width="7.5" style="18" customWidth="1"/>
    <col min="5636" max="5640" width="9.875" style="18" customWidth="1"/>
    <col min="5641" max="5641" width="17.875" style="18" customWidth="1"/>
    <col min="5642" max="5882" width="9" style="18"/>
    <col min="5883" max="5883" width="4.25" style="18" customWidth="1"/>
    <col min="5884" max="5885" width="10.25" style="18" customWidth="1"/>
    <col min="5886" max="5886" width="9.25" style="18" customWidth="1"/>
    <col min="5887" max="5890" width="9" style="18" customWidth="1"/>
    <col min="5891" max="5891" width="7.5" style="18" customWidth="1"/>
    <col min="5892" max="5896" width="9.875" style="18" customWidth="1"/>
    <col min="5897" max="5897" width="17.875" style="18" customWidth="1"/>
    <col min="5898" max="6138" width="9" style="18"/>
    <col min="6139" max="6139" width="4.25" style="18" customWidth="1"/>
    <col min="6140" max="6141" width="10.25" style="18" customWidth="1"/>
    <col min="6142" max="6142" width="9.25" style="18" customWidth="1"/>
    <col min="6143" max="6146" width="9" style="18" customWidth="1"/>
    <col min="6147" max="6147" width="7.5" style="18" customWidth="1"/>
    <col min="6148" max="6152" width="9.875" style="18" customWidth="1"/>
    <col min="6153" max="6153" width="17.875" style="18" customWidth="1"/>
    <col min="6154" max="6394" width="9" style="18"/>
    <col min="6395" max="6395" width="4.25" style="18" customWidth="1"/>
    <col min="6396" max="6397" width="10.25" style="18" customWidth="1"/>
    <col min="6398" max="6398" width="9.25" style="18" customWidth="1"/>
    <col min="6399" max="6402" width="9" style="18" customWidth="1"/>
    <col min="6403" max="6403" width="7.5" style="18" customWidth="1"/>
    <col min="6404" max="6408" width="9.875" style="18" customWidth="1"/>
    <col min="6409" max="6409" width="17.875" style="18" customWidth="1"/>
    <col min="6410" max="6650" width="9" style="18"/>
    <col min="6651" max="6651" width="4.25" style="18" customWidth="1"/>
    <col min="6652" max="6653" width="10.25" style="18" customWidth="1"/>
    <col min="6654" max="6654" width="9.25" style="18" customWidth="1"/>
    <col min="6655" max="6658" width="9" style="18" customWidth="1"/>
    <col min="6659" max="6659" width="7.5" style="18" customWidth="1"/>
    <col min="6660" max="6664" width="9.875" style="18" customWidth="1"/>
    <col min="6665" max="6665" width="17.875" style="18" customWidth="1"/>
    <col min="6666" max="6906" width="9" style="18"/>
    <col min="6907" max="6907" width="4.25" style="18" customWidth="1"/>
    <col min="6908" max="6909" width="10.25" style="18" customWidth="1"/>
    <col min="6910" max="6910" width="9.25" style="18" customWidth="1"/>
    <col min="6911" max="6914" width="9" style="18" customWidth="1"/>
    <col min="6915" max="6915" width="7.5" style="18" customWidth="1"/>
    <col min="6916" max="6920" width="9.875" style="18" customWidth="1"/>
    <col min="6921" max="6921" width="17.875" style="18" customWidth="1"/>
    <col min="6922" max="7162" width="9" style="18"/>
    <col min="7163" max="7163" width="4.25" style="18" customWidth="1"/>
    <col min="7164" max="7165" width="10.25" style="18" customWidth="1"/>
    <col min="7166" max="7166" width="9.25" style="18" customWidth="1"/>
    <col min="7167" max="7170" width="9" style="18" customWidth="1"/>
    <col min="7171" max="7171" width="7.5" style="18" customWidth="1"/>
    <col min="7172" max="7176" width="9.875" style="18" customWidth="1"/>
    <col min="7177" max="7177" width="17.875" style="18" customWidth="1"/>
    <col min="7178" max="7418" width="9" style="18"/>
    <col min="7419" max="7419" width="4.25" style="18" customWidth="1"/>
    <col min="7420" max="7421" width="10.25" style="18" customWidth="1"/>
    <col min="7422" max="7422" width="9.25" style="18" customWidth="1"/>
    <col min="7423" max="7426" width="9" style="18" customWidth="1"/>
    <col min="7427" max="7427" width="7.5" style="18" customWidth="1"/>
    <col min="7428" max="7432" width="9.875" style="18" customWidth="1"/>
    <col min="7433" max="7433" width="17.875" style="18" customWidth="1"/>
    <col min="7434" max="7674" width="9" style="18"/>
    <col min="7675" max="7675" width="4.25" style="18" customWidth="1"/>
    <col min="7676" max="7677" width="10.25" style="18" customWidth="1"/>
    <col min="7678" max="7678" width="9.25" style="18" customWidth="1"/>
    <col min="7679" max="7682" width="9" style="18" customWidth="1"/>
    <col min="7683" max="7683" width="7.5" style="18" customWidth="1"/>
    <col min="7684" max="7688" width="9.875" style="18" customWidth="1"/>
    <col min="7689" max="7689" width="17.875" style="18" customWidth="1"/>
    <col min="7690" max="7930" width="9" style="18"/>
    <col min="7931" max="7931" width="4.25" style="18" customWidth="1"/>
    <col min="7932" max="7933" width="10.25" style="18" customWidth="1"/>
    <col min="7934" max="7934" width="9.25" style="18" customWidth="1"/>
    <col min="7935" max="7938" width="9" style="18" customWidth="1"/>
    <col min="7939" max="7939" width="7.5" style="18" customWidth="1"/>
    <col min="7940" max="7944" width="9.875" style="18" customWidth="1"/>
    <col min="7945" max="7945" width="17.875" style="18" customWidth="1"/>
    <col min="7946" max="8186" width="9" style="18"/>
    <col min="8187" max="8187" width="4.25" style="18" customWidth="1"/>
    <col min="8188" max="8189" width="10.25" style="18" customWidth="1"/>
    <col min="8190" max="8190" width="9.25" style="18" customWidth="1"/>
    <col min="8191" max="8194" width="9" style="18" customWidth="1"/>
    <col min="8195" max="8195" width="7.5" style="18" customWidth="1"/>
    <col min="8196" max="8200" width="9.875" style="18" customWidth="1"/>
    <col min="8201" max="8201" width="17.875" style="18" customWidth="1"/>
    <col min="8202" max="8442" width="9" style="18"/>
    <col min="8443" max="8443" width="4.25" style="18" customWidth="1"/>
    <col min="8444" max="8445" width="10.25" style="18" customWidth="1"/>
    <col min="8446" max="8446" width="9.25" style="18" customWidth="1"/>
    <col min="8447" max="8450" width="9" style="18" customWidth="1"/>
    <col min="8451" max="8451" width="7.5" style="18" customWidth="1"/>
    <col min="8452" max="8456" width="9.875" style="18" customWidth="1"/>
    <col min="8457" max="8457" width="17.875" style="18" customWidth="1"/>
    <col min="8458" max="8698" width="9" style="18"/>
    <col min="8699" max="8699" width="4.25" style="18" customWidth="1"/>
    <col min="8700" max="8701" width="10.25" style="18" customWidth="1"/>
    <col min="8702" max="8702" width="9.25" style="18" customWidth="1"/>
    <col min="8703" max="8706" width="9" style="18" customWidth="1"/>
    <col min="8707" max="8707" width="7.5" style="18" customWidth="1"/>
    <col min="8708" max="8712" width="9.875" style="18" customWidth="1"/>
    <col min="8713" max="8713" width="17.875" style="18" customWidth="1"/>
    <col min="8714" max="8954" width="9" style="18"/>
    <col min="8955" max="8955" width="4.25" style="18" customWidth="1"/>
    <col min="8956" max="8957" width="10.25" style="18" customWidth="1"/>
    <col min="8958" max="8958" width="9.25" style="18" customWidth="1"/>
    <col min="8959" max="8962" width="9" style="18" customWidth="1"/>
    <col min="8963" max="8963" width="7.5" style="18" customWidth="1"/>
    <col min="8964" max="8968" width="9.875" style="18" customWidth="1"/>
    <col min="8969" max="8969" width="17.875" style="18" customWidth="1"/>
    <col min="8970" max="9210" width="9" style="18"/>
    <col min="9211" max="9211" width="4.25" style="18" customWidth="1"/>
    <col min="9212" max="9213" width="10.25" style="18" customWidth="1"/>
    <col min="9214" max="9214" width="9.25" style="18" customWidth="1"/>
    <col min="9215" max="9218" width="9" style="18" customWidth="1"/>
    <col min="9219" max="9219" width="7.5" style="18" customWidth="1"/>
    <col min="9220" max="9224" width="9.875" style="18" customWidth="1"/>
    <col min="9225" max="9225" width="17.875" style="18" customWidth="1"/>
    <col min="9226" max="9466" width="9" style="18"/>
    <col min="9467" max="9467" width="4.25" style="18" customWidth="1"/>
    <col min="9468" max="9469" width="10.25" style="18" customWidth="1"/>
    <col min="9470" max="9470" width="9.25" style="18" customWidth="1"/>
    <col min="9471" max="9474" width="9" style="18" customWidth="1"/>
    <col min="9475" max="9475" width="7.5" style="18" customWidth="1"/>
    <col min="9476" max="9480" width="9.875" style="18" customWidth="1"/>
    <col min="9481" max="9481" width="17.875" style="18" customWidth="1"/>
    <col min="9482" max="9722" width="9" style="18"/>
    <col min="9723" max="9723" width="4.25" style="18" customWidth="1"/>
    <col min="9724" max="9725" width="10.25" style="18" customWidth="1"/>
    <col min="9726" max="9726" width="9.25" style="18" customWidth="1"/>
    <col min="9727" max="9730" width="9" style="18" customWidth="1"/>
    <col min="9731" max="9731" width="7.5" style="18" customWidth="1"/>
    <col min="9732" max="9736" width="9.875" style="18" customWidth="1"/>
    <col min="9737" max="9737" width="17.875" style="18" customWidth="1"/>
    <col min="9738" max="9978" width="9" style="18"/>
    <col min="9979" max="9979" width="4.25" style="18" customWidth="1"/>
    <col min="9980" max="9981" width="10.25" style="18" customWidth="1"/>
    <col min="9982" max="9982" width="9.25" style="18" customWidth="1"/>
    <col min="9983" max="9986" width="9" style="18" customWidth="1"/>
    <col min="9987" max="9987" width="7.5" style="18" customWidth="1"/>
    <col min="9988" max="9992" width="9.875" style="18" customWidth="1"/>
    <col min="9993" max="9993" width="17.875" style="18" customWidth="1"/>
    <col min="9994" max="10234" width="9" style="18"/>
    <col min="10235" max="10235" width="4.25" style="18" customWidth="1"/>
    <col min="10236" max="10237" width="10.25" style="18" customWidth="1"/>
    <col min="10238" max="10238" width="9.25" style="18" customWidth="1"/>
    <col min="10239" max="10242" width="9" style="18" customWidth="1"/>
    <col min="10243" max="10243" width="7.5" style="18" customWidth="1"/>
    <col min="10244" max="10248" width="9.875" style="18" customWidth="1"/>
    <col min="10249" max="10249" width="17.875" style="18" customWidth="1"/>
    <col min="10250" max="10490" width="9" style="18"/>
    <col min="10491" max="10491" width="4.25" style="18" customWidth="1"/>
    <col min="10492" max="10493" width="10.25" style="18" customWidth="1"/>
    <col min="10494" max="10494" width="9.25" style="18" customWidth="1"/>
    <col min="10495" max="10498" width="9" style="18" customWidth="1"/>
    <col min="10499" max="10499" width="7.5" style="18" customWidth="1"/>
    <col min="10500" max="10504" width="9.875" style="18" customWidth="1"/>
    <col min="10505" max="10505" width="17.875" style="18" customWidth="1"/>
    <col min="10506" max="10746" width="9" style="18"/>
    <col min="10747" max="10747" width="4.25" style="18" customWidth="1"/>
    <col min="10748" max="10749" width="10.25" style="18" customWidth="1"/>
    <col min="10750" max="10750" width="9.25" style="18" customWidth="1"/>
    <col min="10751" max="10754" width="9" style="18" customWidth="1"/>
    <col min="10755" max="10755" width="7.5" style="18" customWidth="1"/>
    <col min="10756" max="10760" width="9.875" style="18" customWidth="1"/>
    <col min="10761" max="10761" width="17.875" style="18" customWidth="1"/>
    <col min="10762" max="11002" width="9" style="18"/>
    <col min="11003" max="11003" width="4.25" style="18" customWidth="1"/>
    <col min="11004" max="11005" width="10.25" style="18" customWidth="1"/>
    <col min="11006" max="11006" width="9.25" style="18" customWidth="1"/>
    <col min="11007" max="11010" width="9" style="18" customWidth="1"/>
    <col min="11011" max="11011" width="7.5" style="18" customWidth="1"/>
    <col min="11012" max="11016" width="9.875" style="18" customWidth="1"/>
    <col min="11017" max="11017" width="17.875" style="18" customWidth="1"/>
    <col min="11018" max="11258" width="9" style="18"/>
    <col min="11259" max="11259" width="4.25" style="18" customWidth="1"/>
    <col min="11260" max="11261" width="10.25" style="18" customWidth="1"/>
    <col min="11262" max="11262" width="9.25" style="18" customWidth="1"/>
    <col min="11263" max="11266" width="9" style="18" customWidth="1"/>
    <col min="11267" max="11267" width="7.5" style="18" customWidth="1"/>
    <col min="11268" max="11272" width="9.875" style="18" customWidth="1"/>
    <col min="11273" max="11273" width="17.875" style="18" customWidth="1"/>
    <col min="11274" max="11514" width="9" style="18"/>
    <col min="11515" max="11515" width="4.25" style="18" customWidth="1"/>
    <col min="11516" max="11517" width="10.25" style="18" customWidth="1"/>
    <col min="11518" max="11518" width="9.25" style="18" customWidth="1"/>
    <col min="11519" max="11522" width="9" style="18" customWidth="1"/>
    <col min="11523" max="11523" width="7.5" style="18" customWidth="1"/>
    <col min="11524" max="11528" width="9.875" style="18" customWidth="1"/>
    <col min="11529" max="11529" width="17.875" style="18" customWidth="1"/>
    <col min="11530" max="11770" width="9" style="18"/>
    <col min="11771" max="11771" width="4.25" style="18" customWidth="1"/>
    <col min="11772" max="11773" width="10.25" style="18" customWidth="1"/>
    <col min="11774" max="11774" width="9.25" style="18" customWidth="1"/>
    <col min="11775" max="11778" width="9" style="18" customWidth="1"/>
    <col min="11779" max="11779" width="7.5" style="18" customWidth="1"/>
    <col min="11780" max="11784" width="9.875" style="18" customWidth="1"/>
    <col min="11785" max="11785" width="17.875" style="18" customWidth="1"/>
    <col min="11786" max="12026" width="9" style="18"/>
    <col min="12027" max="12027" width="4.25" style="18" customWidth="1"/>
    <col min="12028" max="12029" width="10.25" style="18" customWidth="1"/>
    <col min="12030" max="12030" width="9.25" style="18" customWidth="1"/>
    <col min="12031" max="12034" width="9" style="18" customWidth="1"/>
    <col min="12035" max="12035" width="7.5" style="18" customWidth="1"/>
    <col min="12036" max="12040" width="9.875" style="18" customWidth="1"/>
    <col min="12041" max="12041" width="17.875" style="18" customWidth="1"/>
    <col min="12042" max="12282" width="9" style="18"/>
    <col min="12283" max="12283" width="4.25" style="18" customWidth="1"/>
    <col min="12284" max="12285" width="10.25" style="18" customWidth="1"/>
    <col min="12286" max="12286" width="9.25" style="18" customWidth="1"/>
    <col min="12287" max="12290" width="9" style="18" customWidth="1"/>
    <col min="12291" max="12291" width="7.5" style="18" customWidth="1"/>
    <col min="12292" max="12296" width="9.875" style="18" customWidth="1"/>
    <col min="12297" max="12297" width="17.875" style="18" customWidth="1"/>
    <col min="12298" max="12538" width="9" style="18"/>
    <col min="12539" max="12539" width="4.25" style="18" customWidth="1"/>
    <col min="12540" max="12541" width="10.25" style="18" customWidth="1"/>
    <col min="12542" max="12542" width="9.25" style="18" customWidth="1"/>
    <col min="12543" max="12546" width="9" style="18" customWidth="1"/>
    <col min="12547" max="12547" width="7.5" style="18" customWidth="1"/>
    <col min="12548" max="12552" width="9.875" style="18" customWidth="1"/>
    <col min="12553" max="12553" width="17.875" style="18" customWidth="1"/>
    <col min="12554" max="12794" width="9" style="18"/>
    <col min="12795" max="12795" width="4.25" style="18" customWidth="1"/>
    <col min="12796" max="12797" width="10.25" style="18" customWidth="1"/>
    <col min="12798" max="12798" width="9.25" style="18" customWidth="1"/>
    <col min="12799" max="12802" width="9" style="18" customWidth="1"/>
    <col min="12803" max="12803" width="7.5" style="18" customWidth="1"/>
    <col min="12804" max="12808" width="9.875" style="18" customWidth="1"/>
    <col min="12809" max="12809" width="17.875" style="18" customWidth="1"/>
    <col min="12810" max="13050" width="9" style="18"/>
    <col min="13051" max="13051" width="4.25" style="18" customWidth="1"/>
    <col min="13052" max="13053" width="10.25" style="18" customWidth="1"/>
    <col min="13054" max="13054" width="9.25" style="18" customWidth="1"/>
    <col min="13055" max="13058" width="9" style="18" customWidth="1"/>
    <col min="13059" max="13059" width="7.5" style="18" customWidth="1"/>
    <col min="13060" max="13064" width="9.875" style="18" customWidth="1"/>
    <col min="13065" max="13065" width="17.875" style="18" customWidth="1"/>
    <col min="13066" max="13306" width="9" style="18"/>
    <col min="13307" max="13307" width="4.25" style="18" customWidth="1"/>
    <col min="13308" max="13309" width="10.25" style="18" customWidth="1"/>
    <col min="13310" max="13310" width="9.25" style="18" customWidth="1"/>
    <col min="13311" max="13314" width="9" style="18" customWidth="1"/>
    <col min="13315" max="13315" width="7.5" style="18" customWidth="1"/>
    <col min="13316" max="13320" width="9.875" style="18" customWidth="1"/>
    <col min="13321" max="13321" width="17.875" style="18" customWidth="1"/>
    <col min="13322" max="13562" width="9" style="18"/>
    <col min="13563" max="13563" width="4.25" style="18" customWidth="1"/>
    <col min="13564" max="13565" width="10.25" style="18" customWidth="1"/>
    <col min="13566" max="13566" width="9.25" style="18" customWidth="1"/>
    <col min="13567" max="13570" width="9" style="18" customWidth="1"/>
    <col min="13571" max="13571" width="7.5" style="18" customWidth="1"/>
    <col min="13572" max="13576" width="9.875" style="18" customWidth="1"/>
    <col min="13577" max="13577" width="17.875" style="18" customWidth="1"/>
    <col min="13578" max="13818" width="9" style="18"/>
    <col min="13819" max="13819" width="4.25" style="18" customWidth="1"/>
    <col min="13820" max="13821" width="10.25" style="18" customWidth="1"/>
    <col min="13822" max="13822" width="9.25" style="18" customWidth="1"/>
    <col min="13823" max="13826" width="9" style="18" customWidth="1"/>
    <col min="13827" max="13827" width="7.5" style="18" customWidth="1"/>
    <col min="13828" max="13832" width="9.875" style="18" customWidth="1"/>
    <col min="13833" max="13833" width="17.875" style="18" customWidth="1"/>
    <col min="13834" max="14074" width="9" style="18"/>
    <col min="14075" max="14075" width="4.25" style="18" customWidth="1"/>
    <col min="14076" max="14077" width="10.25" style="18" customWidth="1"/>
    <col min="14078" max="14078" width="9.25" style="18" customWidth="1"/>
    <col min="14079" max="14082" width="9" style="18" customWidth="1"/>
    <col min="14083" max="14083" width="7.5" style="18" customWidth="1"/>
    <col min="14084" max="14088" width="9.875" style="18" customWidth="1"/>
    <col min="14089" max="14089" width="17.875" style="18" customWidth="1"/>
    <col min="14090" max="14330" width="9" style="18"/>
    <col min="14331" max="14331" width="4.25" style="18" customWidth="1"/>
    <col min="14332" max="14333" width="10.25" style="18" customWidth="1"/>
    <col min="14334" max="14334" width="9.25" style="18" customWidth="1"/>
    <col min="14335" max="14338" width="9" style="18" customWidth="1"/>
    <col min="14339" max="14339" width="7.5" style="18" customWidth="1"/>
    <col min="14340" max="14344" width="9.875" style="18" customWidth="1"/>
    <col min="14345" max="14345" width="17.875" style="18" customWidth="1"/>
    <col min="14346" max="14586" width="9" style="18"/>
    <col min="14587" max="14587" width="4.25" style="18" customWidth="1"/>
    <col min="14588" max="14589" width="10.25" style="18" customWidth="1"/>
    <col min="14590" max="14590" width="9.25" style="18" customWidth="1"/>
    <col min="14591" max="14594" width="9" style="18" customWidth="1"/>
    <col min="14595" max="14595" width="7.5" style="18" customWidth="1"/>
    <col min="14596" max="14600" width="9.875" style="18" customWidth="1"/>
    <col min="14601" max="14601" width="17.875" style="18" customWidth="1"/>
    <col min="14602" max="14842" width="9" style="18"/>
    <col min="14843" max="14843" width="4.25" style="18" customWidth="1"/>
    <col min="14844" max="14845" width="10.25" style="18" customWidth="1"/>
    <col min="14846" max="14846" width="9.25" style="18" customWidth="1"/>
    <col min="14847" max="14850" width="9" style="18" customWidth="1"/>
    <col min="14851" max="14851" width="7.5" style="18" customWidth="1"/>
    <col min="14852" max="14856" width="9.875" style="18" customWidth="1"/>
    <col min="14857" max="14857" width="17.875" style="18" customWidth="1"/>
    <col min="14858" max="15098" width="9" style="18"/>
    <col min="15099" max="15099" width="4.25" style="18" customWidth="1"/>
    <col min="15100" max="15101" width="10.25" style="18" customWidth="1"/>
    <col min="15102" max="15102" width="9.25" style="18" customWidth="1"/>
    <col min="15103" max="15106" width="9" style="18" customWidth="1"/>
    <col min="15107" max="15107" width="7.5" style="18" customWidth="1"/>
    <col min="15108" max="15112" width="9.875" style="18" customWidth="1"/>
    <col min="15113" max="15113" width="17.875" style="18" customWidth="1"/>
    <col min="15114" max="15354" width="9" style="18"/>
    <col min="15355" max="15355" width="4.25" style="18" customWidth="1"/>
    <col min="15356" max="15357" width="10.25" style="18" customWidth="1"/>
    <col min="15358" max="15358" width="9.25" style="18" customWidth="1"/>
    <col min="15359" max="15362" width="9" style="18" customWidth="1"/>
    <col min="15363" max="15363" width="7.5" style="18" customWidth="1"/>
    <col min="15364" max="15368" width="9.875" style="18" customWidth="1"/>
    <col min="15369" max="15369" width="17.875" style="18" customWidth="1"/>
    <col min="15370" max="15610" width="9" style="18"/>
    <col min="15611" max="15611" width="4.25" style="18" customWidth="1"/>
    <col min="15612" max="15613" width="10.25" style="18" customWidth="1"/>
    <col min="15614" max="15614" width="9.25" style="18" customWidth="1"/>
    <col min="15615" max="15618" width="9" style="18" customWidth="1"/>
    <col min="15619" max="15619" width="7.5" style="18" customWidth="1"/>
    <col min="15620" max="15624" width="9.875" style="18" customWidth="1"/>
    <col min="15625" max="15625" width="17.875" style="18" customWidth="1"/>
    <col min="15626" max="15866" width="9" style="18"/>
    <col min="15867" max="15867" width="4.25" style="18" customWidth="1"/>
    <col min="15868" max="15869" width="10.25" style="18" customWidth="1"/>
    <col min="15870" max="15870" width="9.25" style="18" customWidth="1"/>
    <col min="15871" max="15874" width="9" style="18" customWidth="1"/>
    <col min="15875" max="15875" width="7.5" style="18" customWidth="1"/>
    <col min="15876" max="15880" width="9.875" style="18" customWidth="1"/>
    <col min="15881" max="15881" width="17.875" style="18" customWidth="1"/>
    <col min="15882" max="16122" width="9" style="18"/>
    <col min="16123" max="16123" width="4.25" style="18" customWidth="1"/>
    <col min="16124" max="16125" width="10.25" style="18" customWidth="1"/>
    <col min="16126" max="16126" width="9.25" style="18" customWidth="1"/>
    <col min="16127" max="16130" width="9" style="18" customWidth="1"/>
    <col min="16131" max="16131" width="7.5" style="18" customWidth="1"/>
    <col min="16132" max="16136" width="9.875" style="18" customWidth="1"/>
    <col min="16137" max="16137" width="17.875" style="18" customWidth="1"/>
    <col min="16138" max="16384" width="9" style="18"/>
  </cols>
  <sheetData>
    <row r="1" spans="1:12" s="4" customFormat="1" ht="47.25" customHeight="1" thickBot="1" x14ac:dyDescent="0.6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2" s="12" customFormat="1" ht="30" customHeight="1" thickTop="1" x14ac:dyDescent="0.85">
      <c r="A2" s="5"/>
      <c r="B2" s="6"/>
      <c r="C2" s="7" t="s">
        <v>1</v>
      </c>
      <c r="D2" s="8"/>
      <c r="E2" s="8"/>
      <c r="F2" s="8"/>
      <c r="G2" s="9"/>
      <c r="H2" s="10"/>
      <c r="I2" s="11"/>
      <c r="J2" s="11"/>
    </row>
    <row r="3" spans="1:12" ht="48.75" customHeight="1" x14ac:dyDescent="0.25">
      <c r="A3" s="13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1"/>
      <c r="J3" s="11"/>
      <c r="K3" s="11"/>
      <c r="L3" s="11"/>
    </row>
    <row r="4" spans="1:12" ht="20.25" customHeight="1" x14ac:dyDescent="0.25">
      <c r="A4" s="19">
        <v>1</v>
      </c>
      <c r="B4" s="20" t="s">
        <v>10</v>
      </c>
      <c r="C4" s="21">
        <v>787754</v>
      </c>
      <c r="D4" s="22">
        <v>0</v>
      </c>
      <c r="E4" s="22">
        <v>0</v>
      </c>
      <c r="F4" s="22">
        <v>0</v>
      </c>
      <c r="G4" s="22">
        <f>SUM(C4:F4)</f>
        <v>787754</v>
      </c>
      <c r="H4" s="23">
        <f t="shared" ref="H4:H20" si="0">G4/$G$21</f>
        <v>0.60100310360928089</v>
      </c>
    </row>
    <row r="5" spans="1:12" ht="20.25" customHeight="1" x14ac:dyDescent="0.25">
      <c r="A5" s="24">
        <v>2</v>
      </c>
      <c r="B5" s="25" t="s">
        <v>11</v>
      </c>
      <c r="C5" s="26">
        <v>122000</v>
      </c>
      <c r="D5" s="27">
        <v>0</v>
      </c>
      <c r="E5" s="27">
        <v>0</v>
      </c>
      <c r="F5" s="27">
        <v>0</v>
      </c>
      <c r="G5" s="27">
        <f>SUM(C5:F5)</f>
        <v>122000</v>
      </c>
      <c r="H5" s="28">
        <f t="shared" si="0"/>
        <v>9.3077761128895917E-2</v>
      </c>
    </row>
    <row r="6" spans="1:12" ht="20.25" customHeight="1" x14ac:dyDescent="0.25">
      <c r="A6" s="19">
        <v>3</v>
      </c>
      <c r="B6" s="29" t="s">
        <v>12</v>
      </c>
      <c r="C6" s="30">
        <v>10500</v>
      </c>
      <c r="D6" s="31">
        <v>10500</v>
      </c>
      <c r="E6" s="31">
        <v>60000</v>
      </c>
      <c r="F6" s="31">
        <v>85000</v>
      </c>
      <c r="G6" s="22">
        <f>SUM(C6:F6)</f>
        <v>166000</v>
      </c>
      <c r="H6" s="23">
        <f t="shared" si="0"/>
        <v>0.12664678973276</v>
      </c>
    </row>
    <row r="7" spans="1:12" ht="20.25" customHeight="1" x14ac:dyDescent="0.25">
      <c r="A7" s="19">
        <v>4</v>
      </c>
      <c r="B7" s="32" t="s">
        <v>13</v>
      </c>
      <c r="C7" s="21">
        <v>51000</v>
      </c>
      <c r="D7" s="22">
        <v>4500</v>
      </c>
      <c r="E7" s="22">
        <v>22000</v>
      </c>
      <c r="F7" s="22">
        <v>12000</v>
      </c>
      <c r="G7" s="22">
        <f t="shared" ref="G7:G20" si="1">SUM(C7:F7)</f>
        <v>89500</v>
      </c>
      <c r="H7" s="23">
        <f t="shared" si="0"/>
        <v>6.8282455910132656E-2</v>
      </c>
    </row>
    <row r="8" spans="1:12" ht="20.25" customHeight="1" x14ac:dyDescent="0.25">
      <c r="A8" s="19">
        <v>5</v>
      </c>
      <c r="B8" s="32" t="s">
        <v>14</v>
      </c>
      <c r="C8" s="21">
        <v>15000</v>
      </c>
      <c r="D8" s="22">
        <v>2300</v>
      </c>
      <c r="E8" s="22">
        <v>3000</v>
      </c>
      <c r="F8" s="22">
        <v>1300</v>
      </c>
      <c r="G8" s="22">
        <f t="shared" si="1"/>
        <v>21600</v>
      </c>
      <c r="H8" s="23">
        <f t="shared" si="0"/>
        <v>1.6479341314624196E-2</v>
      </c>
    </row>
    <row r="9" spans="1:12" ht="20.25" customHeight="1" x14ac:dyDescent="0.25">
      <c r="A9" s="19">
        <v>6</v>
      </c>
      <c r="B9" s="32" t="s">
        <v>15</v>
      </c>
      <c r="C9" s="33">
        <v>13600</v>
      </c>
      <c r="D9" s="34">
        <v>5400</v>
      </c>
      <c r="E9" s="35">
        <v>2000</v>
      </c>
      <c r="F9" s="35">
        <v>5600</v>
      </c>
      <c r="G9" s="22">
        <f t="shared" si="1"/>
        <v>26600</v>
      </c>
      <c r="H9" s="23">
        <f t="shared" si="0"/>
        <v>2.0294003655972389E-2</v>
      </c>
    </row>
    <row r="10" spans="1:12" ht="20.25" customHeight="1" x14ac:dyDescent="0.25">
      <c r="A10" s="19">
        <v>7</v>
      </c>
      <c r="B10" s="32" t="s">
        <v>16</v>
      </c>
      <c r="C10" s="33">
        <v>12100</v>
      </c>
      <c r="D10" s="34">
        <v>4600</v>
      </c>
      <c r="E10" s="36">
        <v>750</v>
      </c>
      <c r="F10" s="36">
        <v>4400</v>
      </c>
      <c r="G10" s="22">
        <f t="shared" si="1"/>
        <v>21850</v>
      </c>
      <c r="H10" s="23">
        <f t="shared" si="0"/>
        <v>1.6670074431691606E-2</v>
      </c>
    </row>
    <row r="11" spans="1:12" ht="20.25" customHeight="1" x14ac:dyDescent="0.25">
      <c r="A11" s="19">
        <v>8</v>
      </c>
      <c r="B11" s="32" t="s">
        <v>17</v>
      </c>
      <c r="C11" s="33">
        <v>10200</v>
      </c>
      <c r="D11" s="34">
        <v>4000</v>
      </c>
      <c r="E11" s="36">
        <v>400</v>
      </c>
      <c r="F11" s="36">
        <v>3500</v>
      </c>
      <c r="G11" s="22">
        <f t="shared" si="1"/>
        <v>18100</v>
      </c>
      <c r="H11" s="23">
        <f t="shared" si="0"/>
        <v>1.3809077675680459E-2</v>
      </c>
    </row>
    <row r="12" spans="1:12" ht="20.25" customHeight="1" x14ac:dyDescent="0.25">
      <c r="A12" s="19">
        <v>9</v>
      </c>
      <c r="B12" s="32" t="s">
        <v>18</v>
      </c>
      <c r="C12" s="21">
        <v>0</v>
      </c>
      <c r="D12" s="22">
        <v>0</v>
      </c>
      <c r="E12" s="22">
        <v>14728</v>
      </c>
      <c r="F12" s="22">
        <v>0</v>
      </c>
      <c r="G12" s="22">
        <f t="shared" si="1"/>
        <v>14728</v>
      </c>
      <c r="H12" s="23">
        <f t="shared" si="0"/>
        <v>1.1236469392675238E-2</v>
      </c>
    </row>
    <row r="13" spans="1:12" ht="20.25" customHeight="1" x14ac:dyDescent="0.25">
      <c r="A13" s="19">
        <v>10</v>
      </c>
      <c r="B13" s="32" t="s">
        <v>19</v>
      </c>
      <c r="C13" s="33">
        <v>7000</v>
      </c>
      <c r="D13" s="34">
        <v>2000</v>
      </c>
      <c r="E13" s="22">
        <v>200</v>
      </c>
      <c r="F13" s="22">
        <v>1500</v>
      </c>
      <c r="G13" s="22">
        <f t="shared" si="1"/>
        <v>10700</v>
      </c>
      <c r="H13" s="23">
        <f t="shared" si="0"/>
        <v>8.1633774104851332E-3</v>
      </c>
    </row>
    <row r="14" spans="1:12" ht="20.25" customHeight="1" x14ac:dyDescent="0.25">
      <c r="A14" s="19">
        <v>11</v>
      </c>
      <c r="B14" s="32" t="s">
        <v>20</v>
      </c>
      <c r="C14" s="21">
        <v>6000</v>
      </c>
      <c r="D14" s="22">
        <v>200</v>
      </c>
      <c r="E14" s="22">
        <v>0</v>
      </c>
      <c r="F14" s="22">
        <v>2500</v>
      </c>
      <c r="G14" s="22">
        <f t="shared" si="1"/>
        <v>8700</v>
      </c>
      <c r="H14" s="23">
        <f t="shared" si="0"/>
        <v>6.6375124739458564E-3</v>
      </c>
    </row>
    <row r="15" spans="1:12" ht="20.25" customHeight="1" x14ac:dyDescent="0.25">
      <c r="A15" s="19">
        <v>12</v>
      </c>
      <c r="B15" s="32" t="s">
        <v>21</v>
      </c>
      <c r="C15" s="21">
        <v>5100</v>
      </c>
      <c r="D15" s="22">
        <v>0</v>
      </c>
      <c r="E15" s="22">
        <v>2000</v>
      </c>
      <c r="F15" s="22">
        <v>400</v>
      </c>
      <c r="G15" s="22">
        <f t="shared" si="1"/>
        <v>7500</v>
      </c>
      <c r="H15" s="23">
        <f t="shared" si="0"/>
        <v>5.7219935120222899E-3</v>
      </c>
    </row>
    <row r="16" spans="1:12" ht="20.25" customHeight="1" x14ac:dyDescent="0.25">
      <c r="A16" s="19">
        <v>13</v>
      </c>
      <c r="B16" s="32" t="s">
        <v>22</v>
      </c>
      <c r="C16" s="21">
        <v>3000</v>
      </c>
      <c r="D16" s="22">
        <v>1250</v>
      </c>
      <c r="E16" s="22">
        <v>1500</v>
      </c>
      <c r="F16" s="22">
        <v>250</v>
      </c>
      <c r="G16" s="22">
        <f t="shared" si="1"/>
        <v>6000</v>
      </c>
      <c r="H16" s="23">
        <f t="shared" si="0"/>
        <v>4.5775948096178319E-3</v>
      </c>
    </row>
    <row r="17" spans="1:9" ht="20.25" customHeight="1" x14ac:dyDescent="0.25">
      <c r="A17" s="19">
        <v>14</v>
      </c>
      <c r="B17" s="32" t="s">
        <v>23</v>
      </c>
      <c r="C17" s="21">
        <v>1150</v>
      </c>
      <c r="D17" s="22">
        <v>0</v>
      </c>
      <c r="E17" s="22">
        <v>0</v>
      </c>
      <c r="F17" s="22">
        <v>2350</v>
      </c>
      <c r="G17" s="22">
        <f t="shared" si="1"/>
        <v>3500</v>
      </c>
      <c r="H17" s="23">
        <f t="shared" si="0"/>
        <v>2.6702636389437351E-3</v>
      </c>
    </row>
    <row r="18" spans="1:9" ht="20.25" customHeight="1" x14ac:dyDescent="0.25">
      <c r="A18" s="19">
        <v>15</v>
      </c>
      <c r="B18" s="32" t="s">
        <v>24</v>
      </c>
      <c r="C18" s="21">
        <v>1200</v>
      </c>
      <c r="D18" s="22">
        <v>1000</v>
      </c>
      <c r="E18" s="22">
        <v>200</v>
      </c>
      <c r="F18" s="22">
        <v>1000</v>
      </c>
      <c r="G18" s="22">
        <f t="shared" si="1"/>
        <v>3400</v>
      </c>
      <c r="H18" s="23">
        <f t="shared" si="0"/>
        <v>2.5939703921167715E-3</v>
      </c>
    </row>
    <row r="19" spans="1:9" ht="20.25" customHeight="1" x14ac:dyDescent="0.25">
      <c r="A19" s="19">
        <v>16</v>
      </c>
      <c r="B19" s="32" t="s">
        <v>25</v>
      </c>
      <c r="C19" s="21">
        <v>1450</v>
      </c>
      <c r="D19" s="22">
        <v>0</v>
      </c>
      <c r="E19" s="22">
        <v>0</v>
      </c>
      <c r="F19" s="22">
        <v>0</v>
      </c>
      <c r="G19" s="22">
        <f t="shared" si="1"/>
        <v>1450</v>
      </c>
      <c r="H19" s="23">
        <f t="shared" si="0"/>
        <v>1.1062520789909759E-3</v>
      </c>
    </row>
    <row r="20" spans="1:9" ht="20.25" customHeight="1" x14ac:dyDescent="0.25">
      <c r="A20" s="19">
        <v>17</v>
      </c>
      <c r="B20" s="32" t="s">
        <v>26</v>
      </c>
      <c r="C20" s="21">
        <v>850</v>
      </c>
      <c r="D20" s="22">
        <v>150</v>
      </c>
      <c r="E20" s="22">
        <v>150</v>
      </c>
      <c r="F20" s="22">
        <v>200</v>
      </c>
      <c r="G20" s="22">
        <f t="shared" si="1"/>
        <v>1350</v>
      </c>
      <c r="H20" s="23">
        <f t="shared" si="0"/>
        <v>1.0299588321640123E-3</v>
      </c>
    </row>
    <row r="21" spans="1:9" ht="20.25" customHeight="1" x14ac:dyDescent="0.25">
      <c r="A21" s="37" t="s">
        <v>27</v>
      </c>
      <c r="B21" s="37"/>
      <c r="C21" s="38">
        <f>SUM(C4:C20)</f>
        <v>1047904</v>
      </c>
      <c r="D21" s="38">
        <f>SUM(D4:D20)</f>
        <v>35900</v>
      </c>
      <c r="E21" s="38">
        <f>SUM(E4:E20)</f>
        <v>106928</v>
      </c>
      <c r="F21" s="38">
        <f>SUM(F4:F20)</f>
        <v>120000</v>
      </c>
      <c r="G21" s="38">
        <f>SUM(G4:G20)</f>
        <v>1310732</v>
      </c>
      <c r="H21" s="38">
        <f>100*G21/$G$21</f>
        <v>100</v>
      </c>
      <c r="I21" s="11"/>
    </row>
    <row r="22" spans="1:9" ht="24.75" x14ac:dyDescent="0.25">
      <c r="C22" s="39"/>
      <c r="G22" s="40"/>
      <c r="H22" s="40"/>
    </row>
    <row r="23" spans="1:9" ht="24.75" x14ac:dyDescent="0.25">
      <c r="C23" s="39"/>
      <c r="G23" s="40"/>
      <c r="H23" s="40"/>
    </row>
    <row r="24" spans="1:9" ht="24.75" x14ac:dyDescent="0.25">
      <c r="C24" s="39"/>
      <c r="G24" s="40"/>
      <c r="H24" s="40"/>
    </row>
    <row r="25" spans="1:9" ht="24.75" x14ac:dyDescent="0.25">
      <c r="C25" s="39"/>
      <c r="G25" s="40"/>
      <c r="H25" s="40"/>
    </row>
    <row r="26" spans="1:9" ht="24.75" x14ac:dyDescent="0.25">
      <c r="C26" s="39"/>
      <c r="G26" s="40"/>
      <c r="H26" s="40"/>
    </row>
    <row r="27" spans="1:9" ht="24.75" x14ac:dyDescent="0.25">
      <c r="C27" s="39"/>
      <c r="G27" s="40"/>
      <c r="H27" s="40"/>
    </row>
    <row r="28" spans="1:9" ht="24.75" x14ac:dyDescent="0.25">
      <c r="C28" s="39"/>
      <c r="G28" s="40"/>
      <c r="H28" s="40"/>
    </row>
    <row r="29" spans="1:9" ht="24.75" x14ac:dyDescent="0.25">
      <c r="C29" s="39"/>
      <c r="G29" s="40"/>
      <c r="H29" s="40"/>
    </row>
    <row r="30" spans="1:9" ht="24.75" x14ac:dyDescent="0.25">
      <c r="C30" s="39"/>
      <c r="G30" s="40"/>
      <c r="H30" s="40"/>
    </row>
    <row r="31" spans="1:9" ht="24.75" x14ac:dyDescent="0.25">
      <c r="C31" s="39"/>
      <c r="G31" s="40"/>
      <c r="H31" s="40"/>
    </row>
    <row r="32" spans="1:9" ht="24.75" x14ac:dyDescent="0.25">
      <c r="C32" s="39"/>
      <c r="G32" s="40"/>
      <c r="H32" s="40"/>
    </row>
    <row r="33" spans="3:8" ht="24.75" x14ac:dyDescent="0.25">
      <c r="C33" s="39"/>
      <c r="G33" s="40"/>
      <c r="H33" s="40"/>
    </row>
    <row r="34" spans="3:8" ht="24.75" x14ac:dyDescent="0.25">
      <c r="C34" s="39"/>
      <c r="G34" s="40"/>
      <c r="H34" s="40"/>
    </row>
    <row r="35" spans="3:8" ht="24.75" x14ac:dyDescent="0.25">
      <c r="C35" s="39"/>
      <c r="G35" s="40"/>
      <c r="H35" s="40"/>
    </row>
    <row r="36" spans="3:8" ht="24.75" x14ac:dyDescent="0.25">
      <c r="C36" s="39"/>
      <c r="G36" s="40"/>
      <c r="H36" s="40"/>
    </row>
    <row r="37" spans="3:8" ht="24.75" x14ac:dyDescent="0.25">
      <c r="C37" s="39"/>
      <c r="G37" s="40"/>
      <c r="H37" s="40"/>
    </row>
    <row r="38" spans="3:8" ht="24.75" x14ac:dyDescent="0.25">
      <c r="C38" s="39"/>
      <c r="G38" s="40"/>
      <c r="H38" s="40"/>
    </row>
    <row r="39" spans="3:8" ht="24.75" x14ac:dyDescent="0.25">
      <c r="C39" s="39"/>
      <c r="G39" s="40"/>
      <c r="H39" s="40"/>
    </row>
    <row r="40" spans="3:8" ht="24.75" x14ac:dyDescent="0.25">
      <c r="C40" s="39"/>
      <c r="G40" s="40"/>
      <c r="H40" s="40"/>
    </row>
    <row r="41" spans="3:8" ht="24.75" x14ac:dyDescent="0.25">
      <c r="C41" s="39"/>
      <c r="G41" s="40"/>
      <c r="H41" s="40"/>
    </row>
    <row r="42" spans="3:8" ht="24.75" x14ac:dyDescent="0.25">
      <c r="C42" s="39"/>
      <c r="G42" s="40"/>
      <c r="H42" s="40"/>
    </row>
    <row r="43" spans="3:8" ht="24.75" x14ac:dyDescent="0.25">
      <c r="C43" s="39"/>
      <c r="G43" s="40"/>
      <c r="H43" s="40"/>
    </row>
    <row r="44" spans="3:8" ht="24.75" x14ac:dyDescent="0.25">
      <c r="C44" s="39"/>
      <c r="G44" s="40"/>
      <c r="H44" s="40"/>
    </row>
    <row r="45" spans="3:8" ht="24.75" x14ac:dyDescent="0.25">
      <c r="C45" s="39"/>
      <c r="G45" s="40"/>
      <c r="H45" s="40"/>
    </row>
    <row r="46" spans="3:8" ht="24.75" x14ac:dyDescent="0.25">
      <c r="C46" s="39"/>
      <c r="G46" s="40"/>
      <c r="H46" s="40"/>
    </row>
    <row r="47" spans="3:8" ht="24.75" x14ac:dyDescent="0.25">
      <c r="C47" s="39"/>
      <c r="G47" s="40"/>
      <c r="H47" s="40"/>
    </row>
    <row r="48" spans="3:8" ht="24.75" x14ac:dyDescent="0.25">
      <c r="C48" s="39"/>
      <c r="G48" s="40"/>
      <c r="H48" s="40"/>
    </row>
    <row r="49" spans="3:8" ht="24.75" x14ac:dyDescent="0.25">
      <c r="C49" s="39"/>
      <c r="G49" s="40"/>
      <c r="H49" s="40"/>
    </row>
    <row r="50" spans="3:8" ht="24.75" x14ac:dyDescent="0.25">
      <c r="C50" s="39"/>
      <c r="G50" s="40"/>
      <c r="H50" s="40"/>
    </row>
    <row r="51" spans="3:8" ht="24.75" x14ac:dyDescent="0.25">
      <c r="C51" s="39"/>
      <c r="G51" s="40"/>
      <c r="H51" s="40"/>
    </row>
    <row r="52" spans="3:8" ht="24.75" x14ac:dyDescent="0.25">
      <c r="C52" s="39"/>
      <c r="G52" s="40"/>
      <c r="H52" s="40"/>
    </row>
    <row r="53" spans="3:8" ht="24.75" x14ac:dyDescent="0.25">
      <c r="C53" s="39"/>
      <c r="G53" s="40"/>
      <c r="H53" s="40"/>
    </row>
    <row r="54" spans="3:8" ht="24.75" x14ac:dyDescent="0.25">
      <c r="C54" s="39"/>
      <c r="G54" s="40"/>
      <c r="H54" s="40"/>
    </row>
    <row r="55" spans="3:8" ht="24.75" x14ac:dyDescent="0.25">
      <c r="C55" s="39"/>
      <c r="G55" s="40"/>
      <c r="H55" s="40"/>
    </row>
    <row r="56" spans="3:8" ht="24.75" x14ac:dyDescent="0.25">
      <c r="C56" s="39"/>
      <c r="G56" s="40"/>
      <c r="H56" s="40"/>
    </row>
    <row r="57" spans="3:8" ht="24.75" x14ac:dyDescent="0.25">
      <c r="C57" s="39"/>
      <c r="G57" s="40"/>
      <c r="H57" s="40"/>
    </row>
    <row r="58" spans="3:8" ht="24.75" x14ac:dyDescent="0.25">
      <c r="C58" s="39"/>
      <c r="G58" s="40"/>
      <c r="H58" s="40"/>
    </row>
    <row r="59" spans="3:8" ht="24.75" x14ac:dyDescent="0.25">
      <c r="C59" s="39"/>
      <c r="G59" s="40"/>
      <c r="H59" s="40"/>
    </row>
    <row r="60" spans="3:8" ht="24.75" x14ac:dyDescent="0.25">
      <c r="C60" s="39"/>
      <c r="G60" s="40"/>
      <c r="H60" s="40"/>
    </row>
    <row r="61" spans="3:8" ht="24.75" x14ac:dyDescent="0.25">
      <c r="C61" s="39"/>
      <c r="G61" s="40"/>
      <c r="H61" s="40"/>
    </row>
    <row r="62" spans="3:8" ht="24.75" x14ac:dyDescent="0.25">
      <c r="C62" s="39"/>
      <c r="G62" s="40"/>
      <c r="H62" s="40"/>
    </row>
    <row r="63" spans="3:8" ht="24.75" x14ac:dyDescent="0.25">
      <c r="C63" s="39"/>
      <c r="G63" s="40"/>
      <c r="H63" s="40"/>
    </row>
    <row r="64" spans="3:8" ht="24.75" x14ac:dyDescent="0.25">
      <c r="C64" s="39"/>
      <c r="G64" s="40"/>
      <c r="H64" s="40"/>
    </row>
    <row r="65" spans="3:8" ht="24.75" x14ac:dyDescent="0.25">
      <c r="C65" s="39"/>
      <c r="G65" s="40"/>
      <c r="H65" s="40"/>
    </row>
    <row r="66" spans="3:8" ht="24.75" x14ac:dyDescent="0.25">
      <c r="C66" s="39"/>
      <c r="G66" s="40"/>
      <c r="H66" s="40"/>
    </row>
    <row r="67" spans="3:8" ht="24.75" x14ac:dyDescent="0.25">
      <c r="C67" s="39"/>
      <c r="G67" s="40"/>
      <c r="H67" s="40"/>
    </row>
    <row r="68" spans="3:8" ht="24.75" x14ac:dyDescent="0.25">
      <c r="C68" s="39"/>
      <c r="G68" s="40"/>
      <c r="H68" s="40"/>
    </row>
    <row r="69" spans="3:8" ht="24.75" x14ac:dyDescent="0.25">
      <c r="C69" s="39"/>
      <c r="G69" s="40"/>
      <c r="H69" s="40"/>
    </row>
    <row r="70" spans="3:8" ht="24.75" x14ac:dyDescent="0.25">
      <c r="C70" s="39"/>
      <c r="G70" s="40"/>
      <c r="H70" s="40"/>
    </row>
    <row r="71" spans="3:8" ht="24.75" x14ac:dyDescent="0.25">
      <c r="C71" s="39"/>
      <c r="G71" s="40"/>
      <c r="H71" s="40"/>
    </row>
    <row r="72" spans="3:8" ht="24.75" x14ac:dyDescent="0.25">
      <c r="C72" s="39"/>
      <c r="G72" s="40"/>
      <c r="H72" s="40"/>
    </row>
    <row r="73" spans="3:8" ht="24.75" x14ac:dyDescent="0.25">
      <c r="C73" s="40"/>
      <c r="D73" s="40"/>
      <c r="E73" s="40"/>
      <c r="F73" s="40"/>
      <c r="G73" s="40"/>
      <c r="H73" s="40"/>
    </row>
    <row r="74" spans="3:8" ht="24.75" x14ac:dyDescent="0.25">
      <c r="C74" s="39"/>
      <c r="G74" s="40"/>
      <c r="H74" s="40"/>
    </row>
    <row r="75" spans="3:8" ht="24.75" x14ac:dyDescent="0.25">
      <c r="C75" s="39"/>
      <c r="G75" s="40"/>
      <c r="H75" s="40"/>
    </row>
    <row r="76" spans="3:8" ht="24.75" x14ac:dyDescent="0.25">
      <c r="C76" s="39"/>
      <c r="G76" s="40"/>
      <c r="H76" s="40"/>
    </row>
    <row r="77" spans="3:8" ht="24.75" x14ac:dyDescent="0.25">
      <c r="C77" s="39"/>
      <c r="G77" s="40"/>
      <c r="H77" s="40"/>
    </row>
    <row r="78" spans="3:8" ht="24.75" x14ac:dyDescent="0.25">
      <c r="C78" s="39"/>
      <c r="G78" s="40"/>
      <c r="H78" s="40"/>
    </row>
    <row r="79" spans="3:8" ht="24.75" x14ac:dyDescent="0.25">
      <c r="C79" s="39"/>
      <c r="G79" s="40"/>
      <c r="H79" s="40"/>
    </row>
    <row r="80" spans="3:8" ht="24.75" x14ac:dyDescent="0.25">
      <c r="C80" s="39"/>
      <c r="G80" s="40"/>
      <c r="H80" s="40"/>
    </row>
    <row r="81" spans="3:8" ht="24.75" x14ac:dyDescent="0.25">
      <c r="C81" s="39"/>
      <c r="G81" s="40"/>
      <c r="H81" s="40"/>
    </row>
    <row r="82" spans="3:8" ht="24.75" x14ac:dyDescent="0.25">
      <c r="C82" s="39"/>
      <c r="G82" s="40"/>
      <c r="H82" s="40"/>
    </row>
    <row r="83" spans="3:8" ht="24.75" x14ac:dyDescent="0.25">
      <c r="C83" s="39"/>
      <c r="G83" s="40"/>
      <c r="H83" s="40"/>
    </row>
    <row r="84" spans="3:8" ht="24.75" x14ac:dyDescent="0.25">
      <c r="C84" s="39"/>
      <c r="G84" s="40"/>
      <c r="H84" s="40"/>
    </row>
    <row r="85" spans="3:8" ht="24.75" x14ac:dyDescent="0.25">
      <c r="C85" s="39"/>
      <c r="G85" s="40"/>
      <c r="H85" s="40"/>
    </row>
    <row r="86" spans="3:8" ht="24.75" x14ac:dyDescent="0.25">
      <c r="C86" s="39"/>
      <c r="G86" s="40"/>
      <c r="H86" s="40"/>
    </row>
    <row r="87" spans="3:8" ht="24.75" x14ac:dyDescent="0.25">
      <c r="C87" s="39"/>
      <c r="G87" s="40"/>
      <c r="H87" s="40"/>
    </row>
    <row r="88" spans="3:8" ht="24.75" x14ac:dyDescent="0.25">
      <c r="C88" s="39"/>
      <c r="G88" s="40"/>
      <c r="H88" s="40"/>
    </row>
    <row r="89" spans="3:8" ht="24.75" x14ac:dyDescent="0.25">
      <c r="C89" s="39"/>
      <c r="G89" s="40"/>
      <c r="H89" s="40"/>
    </row>
    <row r="90" spans="3:8" ht="24.75" x14ac:dyDescent="0.25">
      <c r="C90" s="39"/>
      <c r="G90" s="40"/>
      <c r="H90" s="40"/>
    </row>
    <row r="91" spans="3:8" ht="24.75" x14ac:dyDescent="0.25">
      <c r="C91" s="39"/>
      <c r="G91" s="40"/>
      <c r="H91" s="40"/>
    </row>
    <row r="92" spans="3:8" ht="24.75" x14ac:dyDescent="0.25">
      <c r="C92" s="39"/>
      <c r="G92" s="40"/>
      <c r="H92" s="40"/>
    </row>
    <row r="93" spans="3:8" ht="24.75" x14ac:dyDescent="0.25">
      <c r="C93" s="39"/>
      <c r="G93" s="40"/>
      <c r="H93" s="40"/>
    </row>
    <row r="94" spans="3:8" ht="24.75" x14ac:dyDescent="0.25">
      <c r="C94" s="39"/>
      <c r="G94" s="40"/>
      <c r="H94" s="40"/>
    </row>
    <row r="95" spans="3:8" ht="24.75" x14ac:dyDescent="0.25">
      <c r="C95" s="39"/>
      <c r="G95" s="40"/>
      <c r="H95" s="40"/>
    </row>
    <row r="96" spans="3:8" ht="24.75" x14ac:dyDescent="0.25">
      <c r="C96" s="39"/>
      <c r="G96" s="40"/>
      <c r="H96" s="40"/>
    </row>
    <row r="97" spans="3:8" ht="24.75" x14ac:dyDescent="0.25">
      <c r="C97" s="39"/>
      <c r="G97" s="40"/>
      <c r="H97" s="40"/>
    </row>
    <row r="98" spans="3:8" ht="24.75" x14ac:dyDescent="0.25">
      <c r="C98" s="39"/>
      <c r="G98" s="40"/>
      <c r="H98" s="40"/>
    </row>
    <row r="99" spans="3:8" ht="24.75" x14ac:dyDescent="0.25">
      <c r="C99" s="39"/>
      <c r="G99" s="40"/>
      <c r="H99" s="40"/>
    </row>
    <row r="100" spans="3:8" ht="24.75" x14ac:dyDescent="0.25">
      <c r="C100" s="39"/>
      <c r="D100" s="39" t="s">
        <v>28</v>
      </c>
      <c r="G100" s="40"/>
      <c r="H100" s="40"/>
    </row>
    <row r="101" spans="3:8" ht="24.75" x14ac:dyDescent="0.25">
      <c r="C101" s="39"/>
      <c r="G101" s="40"/>
      <c r="H101" s="40"/>
    </row>
    <row r="102" spans="3:8" ht="24.75" x14ac:dyDescent="0.25">
      <c r="C102" s="39"/>
      <c r="G102" s="40"/>
      <c r="H102" s="40"/>
    </row>
    <row r="103" spans="3:8" ht="24.75" x14ac:dyDescent="0.25">
      <c r="C103" s="39"/>
      <c r="G103" s="40"/>
      <c r="H103" s="40"/>
    </row>
    <row r="104" spans="3:8" ht="24.75" x14ac:dyDescent="0.25">
      <c r="C104" s="39"/>
      <c r="G104" s="40"/>
      <c r="H104" s="40"/>
    </row>
    <row r="105" spans="3:8" ht="24.75" x14ac:dyDescent="0.25">
      <c r="C105" s="39"/>
      <c r="G105" s="40"/>
      <c r="H105" s="40"/>
    </row>
    <row r="106" spans="3:8" ht="24.75" x14ac:dyDescent="0.25">
      <c r="C106" s="39"/>
      <c r="G106" s="40"/>
      <c r="H106" s="40"/>
    </row>
    <row r="107" spans="3:8" ht="24.75" x14ac:dyDescent="0.25">
      <c r="C107" s="39"/>
      <c r="G107" s="40"/>
      <c r="H107" s="40"/>
    </row>
    <row r="108" spans="3:8" ht="24.75" x14ac:dyDescent="0.25">
      <c r="C108" s="39"/>
      <c r="G108" s="40"/>
      <c r="H108" s="40"/>
    </row>
    <row r="109" spans="3:8" ht="24.75" x14ac:dyDescent="0.25">
      <c r="C109" s="39"/>
      <c r="G109" s="40"/>
      <c r="H109" s="40"/>
    </row>
    <row r="110" spans="3:8" ht="24.75" x14ac:dyDescent="0.25">
      <c r="C110" s="39"/>
      <c r="G110" s="40"/>
      <c r="H110" s="40"/>
    </row>
    <row r="111" spans="3:8" ht="24.75" x14ac:dyDescent="0.25">
      <c r="C111" s="39"/>
      <c r="G111" s="40"/>
      <c r="H111" s="40"/>
    </row>
    <row r="112" spans="3:8" ht="24.75" x14ac:dyDescent="0.25">
      <c r="C112" s="39"/>
      <c r="G112" s="40"/>
      <c r="H112" s="40"/>
    </row>
    <row r="113" spans="3:8" ht="24.75" x14ac:dyDescent="0.25">
      <c r="C113" s="39"/>
      <c r="G113" s="40"/>
      <c r="H113" s="40"/>
    </row>
    <row r="114" spans="3:8" ht="24.75" x14ac:dyDescent="0.25">
      <c r="C114" s="39"/>
      <c r="G114" s="40"/>
      <c r="H114" s="40"/>
    </row>
    <row r="115" spans="3:8" ht="24.75" x14ac:dyDescent="0.25">
      <c r="C115" s="39"/>
      <c r="G115" s="40"/>
      <c r="H115" s="40"/>
    </row>
    <row r="116" spans="3:8" ht="24.75" x14ac:dyDescent="0.25">
      <c r="C116" s="39"/>
      <c r="G116" s="40"/>
      <c r="H116" s="40"/>
    </row>
    <row r="117" spans="3:8" ht="24.75" x14ac:dyDescent="0.25">
      <c r="C117" s="39"/>
      <c r="G117" s="40"/>
      <c r="H117" s="40"/>
    </row>
    <row r="118" spans="3:8" ht="24.75" x14ac:dyDescent="0.25">
      <c r="C118" s="39"/>
      <c r="G118" s="40"/>
      <c r="H118" s="40"/>
    </row>
    <row r="119" spans="3:8" ht="24.75" x14ac:dyDescent="0.25">
      <c r="C119" s="39"/>
      <c r="G119" s="40"/>
      <c r="H119" s="40"/>
    </row>
    <row r="120" spans="3:8" ht="24.75" x14ac:dyDescent="0.25">
      <c r="C120" s="39"/>
      <c r="G120" s="40"/>
      <c r="H120" s="40"/>
    </row>
    <row r="121" spans="3:8" ht="24.75" x14ac:dyDescent="0.25">
      <c r="C121" s="39"/>
      <c r="G121" s="40"/>
      <c r="H121" s="40"/>
    </row>
    <row r="122" spans="3:8" ht="24.75" x14ac:dyDescent="0.25">
      <c r="C122" s="39"/>
      <c r="G122" s="40"/>
      <c r="H122" s="40"/>
    </row>
    <row r="123" spans="3:8" ht="24.75" x14ac:dyDescent="0.25">
      <c r="G123" s="40"/>
      <c r="H123" s="40"/>
    </row>
    <row r="124" spans="3:8" ht="24.75" x14ac:dyDescent="0.25">
      <c r="G124" s="40"/>
      <c r="H124" s="40"/>
    </row>
    <row r="125" spans="3:8" ht="24.75" x14ac:dyDescent="0.25">
      <c r="G125" s="40"/>
      <c r="H125" s="40"/>
    </row>
    <row r="126" spans="3:8" ht="24.75" x14ac:dyDescent="0.25">
      <c r="G126" s="40"/>
      <c r="H126" s="40"/>
    </row>
    <row r="127" spans="3:8" ht="24.75" x14ac:dyDescent="0.25">
      <c r="G127" s="40"/>
      <c r="H127" s="40"/>
    </row>
    <row r="128" spans="3:8" ht="24.75" x14ac:dyDescent="0.25">
      <c r="G128" s="40"/>
      <c r="H128" s="40"/>
    </row>
    <row r="129" spans="7:8" s="18" customFormat="1" ht="24.75" x14ac:dyDescent="0.25">
      <c r="G129" s="40"/>
      <c r="H129" s="40"/>
    </row>
  </sheetData>
  <sheetProtection selectLockedCells="1" selectUnlockedCells="1"/>
  <mergeCells count="3">
    <mergeCell ref="A1:H1"/>
    <mergeCell ref="C2:G2"/>
    <mergeCell ref="A21:B21"/>
  </mergeCells>
  <printOptions horizontalCentered="1"/>
  <pageMargins left="0.51181102362204722" right="0.39370078740157483" top="1.3385826771653544" bottom="0.74803149606299213" header="0.31496062992125984" footer="0.31496062992125984"/>
  <pageSetup paperSize="9" scale="91" orientation="landscape" r:id="rId1"/>
  <headerFooter>
    <oddHeader>&amp;L&amp;12تاریخ: ....../..../97
شماره: ......../ب.ر
پیوست: ..............
&amp;R&amp;G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خلاصه</vt:lpstr>
      <vt:lpstr>خلاصه!Print_Area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2019-04-22T04:18:03Z</dcterms:created>
  <dcterms:modified xsi:type="dcterms:W3CDTF">2019-04-22T04:18:39Z</dcterms:modified>
</cp:coreProperties>
</file>