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Amar\سایت 98-97\کارکنان\سایت 98\"/>
    </mc:Choice>
  </mc:AlternateContent>
  <xr:revisionPtr revIDLastSave="0" documentId="13_ncr:1_{9F1B057B-F973-491D-94AD-A34E87E5B0CC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توزیع کارکنان حوزه ها 1397" sheetId="1" r:id="rId1"/>
    <sheet name="1398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G14" i="2" s="1"/>
  <c r="F16" i="2"/>
  <c r="F17" i="2"/>
  <c r="F18" i="2"/>
  <c r="F19" i="2"/>
  <c r="F20" i="2"/>
  <c r="F21" i="2"/>
  <c r="F22" i="2"/>
  <c r="F23" i="2"/>
  <c r="F24" i="2"/>
  <c r="F25" i="2"/>
  <c r="F26" i="2"/>
  <c r="F27" i="2"/>
  <c r="G27" i="2" s="1"/>
  <c r="F28" i="2"/>
  <c r="F29" i="2"/>
  <c r="F30" i="2"/>
  <c r="F31" i="2"/>
  <c r="F32" i="2"/>
  <c r="F33" i="2"/>
  <c r="G33" i="2" s="1"/>
  <c r="F34" i="2"/>
  <c r="F35" i="2"/>
  <c r="F36" i="2"/>
  <c r="F37" i="2"/>
  <c r="F38" i="2"/>
  <c r="F39" i="2"/>
  <c r="F40" i="2"/>
  <c r="F41" i="2"/>
  <c r="F42" i="2"/>
  <c r="F43" i="2"/>
  <c r="F44" i="2"/>
  <c r="F46" i="2"/>
  <c r="F45" i="2"/>
  <c r="F47" i="2"/>
  <c r="F48" i="2"/>
  <c r="F49" i="2"/>
  <c r="F50" i="2"/>
  <c r="F51" i="2"/>
  <c r="G50" i="2" s="1"/>
  <c r="E52" i="2"/>
  <c r="D52" i="2"/>
  <c r="C52" i="2"/>
  <c r="G49" i="2"/>
  <c r="G48" i="2"/>
  <c r="G47" i="2"/>
  <c r="G44" i="2"/>
  <c r="G40" i="2"/>
  <c r="F52" i="2" l="1"/>
  <c r="G4" i="2"/>
  <c r="G52" i="2" s="1"/>
  <c r="G4" i="1" l="1"/>
  <c r="G15" i="1"/>
  <c r="G28" i="1"/>
  <c r="G34" i="1"/>
  <c r="G41" i="1"/>
  <c r="G45" i="1"/>
  <c r="G51" i="1"/>
  <c r="G50" i="1"/>
  <c r="G49" i="1"/>
  <c r="G48" i="1"/>
  <c r="F53" i="1" l="1"/>
  <c r="E53" i="1"/>
  <c r="D53" i="1"/>
  <c r="C53" i="1"/>
  <c r="G53" i="1"/>
</calcChain>
</file>

<file path=xl/sharedStrings.xml><?xml version="1.0" encoding="utf-8"?>
<sst xmlns="http://schemas.openxmlformats.org/spreadsheetml/2006/main" count="139" uniqueCount="65">
  <si>
    <t>واحد مستقر</t>
  </si>
  <si>
    <t>عضو قراردادي</t>
  </si>
  <si>
    <t>عضو پيماني</t>
  </si>
  <si>
    <t>عضو رسمي</t>
  </si>
  <si>
    <t>جمع</t>
  </si>
  <si>
    <t>جمع کل</t>
  </si>
  <si>
    <t>حوزه رياست</t>
  </si>
  <si>
    <t>مديريت حوزه رياست ، روابط عمومي و امور بين الملل</t>
  </si>
  <si>
    <t>اداره روابط عمومي</t>
  </si>
  <si>
    <t>مديريت برنامه ، بودجه و توسعه مديريت</t>
  </si>
  <si>
    <t>مديريت ، نظارت و ارزيابي</t>
  </si>
  <si>
    <t>اداره امور دانشجويان شاهد و ايثار گر</t>
  </si>
  <si>
    <t>گروه همكاري هاي علمي بين المللي</t>
  </si>
  <si>
    <t>مديريت حراست</t>
  </si>
  <si>
    <t>پژو هشکده فنآوري هاي نوين زيستي</t>
  </si>
  <si>
    <t>دبير خانه هيات اجرائي جذب اعضاي هيات علمي</t>
  </si>
  <si>
    <t>مرکز رشد</t>
  </si>
  <si>
    <t>معاونت اداري و مالي</t>
  </si>
  <si>
    <t>اداره نظارت برطرحهاي عمراني</t>
  </si>
  <si>
    <t>مديريت امور فني و نظارت بر طرحهاي عمراني</t>
  </si>
  <si>
    <t>مديريت امور مالي</t>
  </si>
  <si>
    <t>اداره تنظيم حساب و رسيدگي به اسناد</t>
  </si>
  <si>
    <t>اداره دريافت ، پرداخت و ا عتبارات</t>
  </si>
  <si>
    <t>مديريت امور اداري و پشتيباني</t>
  </si>
  <si>
    <t>اداره کارگزيني</t>
  </si>
  <si>
    <t>اداره اموال و انبار</t>
  </si>
  <si>
    <t>اداره امور عمومي و پشتيباني</t>
  </si>
  <si>
    <t>اداره تاسيسات و تعمير و نگهداري</t>
  </si>
  <si>
    <t>اداره رفاه</t>
  </si>
  <si>
    <t>مديريت امور حقوقي قراردادها و پاسخگوئي به شكايات</t>
  </si>
  <si>
    <t>معاونت پژوهشي و فناوري</t>
  </si>
  <si>
    <t>مديريت امور پژوهش</t>
  </si>
  <si>
    <t>اداره تامين و توسعه تجهيزات آزمايشگاهي</t>
  </si>
  <si>
    <t>گروه کار آفريني و ارتباط با صنعت</t>
  </si>
  <si>
    <t>کتابخانه مركزي و مركز اسناد</t>
  </si>
  <si>
    <t>اداره موزه تاريخ طبيعي</t>
  </si>
  <si>
    <t>حوزه معاونت دانشجوئي</t>
  </si>
  <si>
    <t>مديريت امور دانشجوئي</t>
  </si>
  <si>
    <t>اداره تسهيلات رفاهي و خدمات دانشجوئي</t>
  </si>
  <si>
    <t>اداره تغذيه</t>
  </si>
  <si>
    <t>اداره امور خوابگاه ها</t>
  </si>
  <si>
    <t>مديريت تربيت بدني</t>
  </si>
  <si>
    <t>مرکز بهداشت ، درمان و مشاوره دانشجوئي</t>
  </si>
  <si>
    <t>معاونت آموزشي و تحصيلات تکميلي</t>
  </si>
  <si>
    <t>مديريت امور آموزشي</t>
  </si>
  <si>
    <t>اداره امور خدمات آموزشي غير تحصيلات تكميلي</t>
  </si>
  <si>
    <t>اداره دانش آموختگان</t>
  </si>
  <si>
    <t>حوزه معاونت فرهنگي و اجتماعي</t>
  </si>
  <si>
    <t>مديريت برنامه ريزي فرهنگي و اجتماعي</t>
  </si>
  <si>
    <t>مديريت حمايت و پشتيباني فرهنگي و اجتماعي</t>
  </si>
  <si>
    <t>دانشکده علوم</t>
  </si>
  <si>
    <t>دانشكده علوم انساني</t>
  </si>
  <si>
    <t>دانشكده فني و مهندسي</t>
  </si>
  <si>
    <t>دانشكده كشاورزي</t>
  </si>
  <si>
    <t>مزرعه آموزشي و پژوهشي</t>
  </si>
  <si>
    <t xml:space="preserve">ماخذ: گزارش نرم افزار کارگزینی در اسفند 97 و بدون لحاظ  همکاران شرکتی </t>
  </si>
  <si>
    <t>حوزه / معاونت</t>
  </si>
  <si>
    <t>حوزه معاونت اداري و مالي</t>
  </si>
  <si>
    <t>حوزه معاونت پژوهشي و فناوري</t>
  </si>
  <si>
    <t>حوزه معاونت آموزشي و تحصيلات تکميلي</t>
  </si>
  <si>
    <t>کارکنان دانشگاه بر حسب واحد مستقر و نوع استخدام در اسفند سال 1397</t>
  </si>
  <si>
    <t>* در جدول فوق، اعضای هیات علمی با سمت مدیریت، در آمار دانشکده ها لحاظ شده اند.</t>
  </si>
  <si>
    <t>مديريت پژوهشي</t>
  </si>
  <si>
    <t>کارکنان دانشگاه بر حسب واحد مستقر و نوع استخدام در اسفند سال 1398</t>
  </si>
  <si>
    <t xml:space="preserve">ماخذ: گزارش نرم افزار کارگزینی در اسفند 98 و بدون لحاظ  همکاران شرکتی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</si>
</sst>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4"/>
      <color theme="1"/>
      <name val="B Zar"/>
      <charset val="178"/>
    </font>
    <font>
      <sz val="11"/>
      <color theme="1"/>
      <name val="B Zar"/>
      <charset val="178"/>
    </font>
    <font>
      <b/>
      <sz val="11"/>
      <color theme="1"/>
      <name val="B Zar"/>
      <charset val="178"/>
    </font>
    <font>
      <sz val="12"/>
      <color theme="1"/>
      <name val="B Zar"/>
      <charset val="178"/>
    </font>
    <font>
      <b/>
      <sz val="12"/>
      <color theme="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4" xfId="0" applyFont="1" applyFill="1" applyBorder="1" applyAlignment="1">
      <alignment horizontal="right"/>
    </xf>
    <xf numFmtId="0" fontId="2" fillId="0" borderId="3" xfId="0" applyFont="1" applyBorder="1"/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3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readingOrder="2"/>
    </xf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/>
    </xf>
    <xf numFmtId="0" fontId="2" fillId="4" borderId="22" xfId="0" applyFont="1" applyFill="1" applyBorder="1" applyAlignment="1">
      <alignment horizontal="right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کارکنان دانشگاه بر حسب حوزه مستقر در سال 1397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'توزیع کارکنان حوزه ها 1397'!$G$3</c:f>
              <c:strCache>
                <c:ptCount val="1"/>
                <c:pt idx="0">
                  <c:v>جمع کل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F2-49F0-B6A3-F3693973A4FC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AF2-49F0-B6A3-F3693973A4FC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AF2-49F0-B6A3-F3693973A4F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AF2-49F0-B6A3-F3693973A4FC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AF2-49F0-B6A3-F3693973A4F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AF2-49F0-B6A3-F3693973A4FC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AF2-49F0-B6A3-F3693973A4FC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AF2-49F0-B6A3-F3693973A4FC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AF2-49F0-B6A3-F3693973A4FC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7AF2-49F0-B6A3-F3693973A4FC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AF2-49F0-B6A3-F3693973A4F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7AF2-49F0-B6A3-F3693973A4FC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AF2-49F0-B6A3-F3693973A4FC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7AF2-49F0-B6A3-F3693973A4FC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AF2-49F0-B6A3-F3693973A4FC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7AF2-49F0-B6A3-F3693973A4FC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AF2-49F0-B6A3-F3693973A4FC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7AF2-49F0-B6A3-F3693973A4FC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AF2-49F0-B6A3-F3693973A4FC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7AF2-49F0-B6A3-F3693973A4FC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7AF2-49F0-B6A3-F3693973A4FC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7AF2-49F0-B6A3-F3693973A4FC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7AF2-49F0-B6A3-F3693973A4FC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7AF2-49F0-B6A3-F3693973A4FC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7AF2-49F0-B6A3-F3693973A4FC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7AF2-49F0-B6A3-F3693973A4FC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7AF2-49F0-B6A3-F3693973A4FC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7AF2-49F0-B6A3-F3693973A4FC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7AF2-49F0-B6A3-F3693973A4FC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7AF2-49F0-B6A3-F3693973A4FC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7AF2-49F0-B6A3-F3693973A4FC}"/>
              </c:ext>
            </c:extLst>
          </c:dPt>
          <c:dPt>
            <c:idx val="3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7AF2-49F0-B6A3-F3693973A4FC}"/>
              </c:ext>
            </c:extLst>
          </c:dPt>
          <c:dPt>
            <c:idx val="32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7AF2-49F0-B6A3-F3693973A4FC}"/>
              </c:ext>
            </c:extLst>
          </c:dPt>
          <c:dPt>
            <c:idx val="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7AF2-49F0-B6A3-F3693973A4FC}"/>
              </c:ext>
            </c:extLst>
          </c:dPt>
          <c:dPt>
            <c:idx val="34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7AF2-49F0-B6A3-F3693973A4FC}"/>
              </c:ext>
            </c:extLst>
          </c:dPt>
          <c:dPt>
            <c:idx val="3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4-7AF2-49F0-B6A3-F3693973A4FC}"/>
              </c:ext>
            </c:extLst>
          </c:dPt>
          <c:dPt>
            <c:idx val="36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7AF2-49F0-B6A3-F3693973A4FC}"/>
              </c:ext>
            </c:extLst>
          </c:dPt>
          <c:dPt>
            <c:idx val="3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6-7AF2-49F0-B6A3-F3693973A4FC}"/>
              </c:ext>
            </c:extLst>
          </c:dPt>
          <c:dPt>
            <c:idx val="38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7AF2-49F0-B6A3-F3693973A4FC}"/>
              </c:ext>
            </c:extLst>
          </c:dPt>
          <c:dPt>
            <c:idx val="3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8-7AF2-49F0-B6A3-F3693973A4FC}"/>
              </c:ext>
            </c:extLst>
          </c:dPt>
          <c:dPt>
            <c:idx val="4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7AF2-49F0-B6A3-F3693973A4FC}"/>
              </c:ext>
            </c:extLst>
          </c:dPt>
          <c:dPt>
            <c:idx val="4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A-7AF2-49F0-B6A3-F3693973A4FC}"/>
              </c:ext>
            </c:extLst>
          </c:dPt>
          <c:dPt>
            <c:idx val="42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7AF2-49F0-B6A3-F3693973A4FC}"/>
              </c:ext>
            </c:extLst>
          </c:dPt>
          <c:dPt>
            <c:idx val="4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C-7AF2-49F0-B6A3-F3693973A4FC}"/>
              </c:ext>
            </c:extLst>
          </c:dPt>
          <c:dPt>
            <c:idx val="4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7AF2-49F0-B6A3-F3693973A4FC}"/>
              </c:ext>
            </c:extLst>
          </c:dPt>
          <c:dPt>
            <c:idx val="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E-7AF2-49F0-B6A3-F3693973A4FC}"/>
              </c:ext>
            </c:extLst>
          </c:dPt>
          <c:dPt>
            <c:idx val="46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7AF2-49F0-B6A3-F3693973A4FC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0-7AF2-49F0-B6A3-F3693973A4FC}"/>
              </c:ext>
            </c:extLst>
          </c:dPt>
          <c:dPt>
            <c:idx val="48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7AF2-49F0-B6A3-F3693973A4F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AF2-49F0-B6A3-F3693973A4F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AF2-49F0-B6A3-F3693973A4F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AF2-49F0-B6A3-F3693973A4F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AF2-49F0-B6A3-F3693973A4F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AF2-49F0-B6A3-F3693973A4F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AF2-49F0-B6A3-F3693973A4F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AF2-49F0-B6A3-F3693973A4F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AF2-49F0-B6A3-F3693973A4FC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AF2-49F0-B6A3-F3693973A4FC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AF2-49F0-B6A3-F3693973A4FC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AF2-49F0-B6A3-F3693973A4F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AF2-49F0-B6A3-F3693973A4FC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AF2-49F0-B6A3-F3693973A4FC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AF2-49F0-B6A3-F3693973A4FC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AF2-49F0-B6A3-F3693973A4FC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AF2-49F0-B6A3-F3693973A4FC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AF2-49F0-B6A3-F3693973A4F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AF2-49F0-B6A3-F3693973A4FC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AF2-49F0-B6A3-F3693973A4FC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AF2-49F0-B6A3-F3693973A4FC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AF2-49F0-B6A3-F3693973A4FC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AF2-49F0-B6A3-F3693973A4FC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AF2-49F0-B6A3-F3693973A4FC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AF2-49F0-B6A3-F3693973A4FC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AF2-49F0-B6A3-F3693973A4FC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AF2-49F0-B6A3-F3693973A4FC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AF2-49F0-B6A3-F3693973A4FC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AF2-49F0-B6A3-F3693973A4FC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AF2-49F0-B6A3-F3693973A4FC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7AF2-49F0-B6A3-F3693973A4FC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7AF2-49F0-B6A3-F3693973A4FC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7AF2-49F0-B6A3-F3693973A4FC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AF2-49F0-B6A3-F3693973A4FC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7AF2-49F0-B6A3-F3693973A4FC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7AF2-49F0-B6A3-F3693973A4FC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7AF2-49F0-B6A3-F3693973A4FC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7AF2-49F0-B6A3-F3693973A4FC}"/>
                </c:ext>
              </c:extLst>
            </c:dLbl>
            <c:dLbl>
              <c:idx val="37"/>
              <c:layout>
                <c:manualLayout>
                  <c:x val="4.606060606060605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AF2-49F0-B6A3-F3693973A4FC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7AF2-49F0-B6A3-F3693973A4FC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7AF2-49F0-B6A3-F3693973A4FC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7AF2-49F0-B6A3-F3693973A4FC}"/>
                </c:ext>
              </c:extLst>
            </c:dLbl>
            <c:dLbl>
              <c:idx val="41"/>
              <c:layout>
                <c:manualLayout>
                  <c:x val="-3.6363636363636362E-2"/>
                  <c:y val="-7.130124777183600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AF2-49F0-B6A3-F3693973A4FC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7AF2-49F0-B6A3-F3693973A4FC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7AF2-49F0-B6A3-F3693973A4FC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7AF2-49F0-B6A3-F3693973A4FC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7AF2-49F0-B6A3-F3693973A4FC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7AF2-49F0-B6A3-F3693973A4FC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7AF2-49F0-B6A3-F3693973A4FC}"/>
                </c:ext>
              </c:extLst>
            </c:dLbl>
            <c:dLbl>
              <c:idx val="4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7AF2-49F0-B6A3-F3693973A4F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'توزیع کارکنان حوزه ها 1397'!$A$4:$A$52</c:f>
              <c:strCache>
                <c:ptCount val="48"/>
                <c:pt idx="0">
                  <c:v>حوزه رياست</c:v>
                </c:pt>
                <c:pt idx="11">
                  <c:v>حوزه معاونت اداري و مالي</c:v>
                </c:pt>
                <c:pt idx="24">
                  <c:v>حوزه معاونت پژوهشي و فناوري</c:v>
                </c:pt>
                <c:pt idx="30">
                  <c:v>حوزه معاونت دانشجوئي</c:v>
                </c:pt>
                <c:pt idx="37">
                  <c:v>حوزه معاونت آموزشي و تحصيلات تکميلي</c:v>
                </c:pt>
                <c:pt idx="41">
                  <c:v>حوزه معاونت فرهنگي و اجتماعي</c:v>
                </c:pt>
                <c:pt idx="44">
                  <c:v>دانشکده علوم</c:v>
                </c:pt>
                <c:pt idx="45">
                  <c:v>دانشكده علوم انساني</c:v>
                </c:pt>
                <c:pt idx="46">
                  <c:v>دانشكده فني و مهندسي</c:v>
                </c:pt>
                <c:pt idx="47">
                  <c:v>دانشكده كشاورزي</c:v>
                </c:pt>
              </c:strCache>
            </c:strRef>
          </c:cat>
          <c:val>
            <c:numRef>
              <c:f>'توزیع کارکنان حوزه ها 1397'!$G$4:$G$52</c:f>
              <c:numCache>
                <c:formatCode>General</c:formatCode>
                <c:ptCount val="49"/>
                <c:pt idx="0">
                  <c:v>61</c:v>
                </c:pt>
                <c:pt idx="11">
                  <c:v>71</c:v>
                </c:pt>
                <c:pt idx="24">
                  <c:v>21</c:v>
                </c:pt>
                <c:pt idx="30">
                  <c:v>50</c:v>
                </c:pt>
                <c:pt idx="37">
                  <c:v>23</c:v>
                </c:pt>
                <c:pt idx="41">
                  <c:v>8</c:v>
                </c:pt>
                <c:pt idx="44">
                  <c:v>36</c:v>
                </c:pt>
                <c:pt idx="45">
                  <c:v>28</c:v>
                </c:pt>
                <c:pt idx="46">
                  <c:v>40</c:v>
                </c:pt>
                <c:pt idx="4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2-49F0-B6A3-F3693973A4F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4">
            <a:lumMod val="110000"/>
            <a:satMod val="105000"/>
            <a:tint val="67000"/>
          </a:schemeClr>
        </a:gs>
        <a:gs pos="50000">
          <a:schemeClr val="accent4">
            <a:lumMod val="105000"/>
            <a:satMod val="103000"/>
            <a:tint val="73000"/>
          </a:schemeClr>
        </a:gs>
        <a:gs pos="100000">
          <a:schemeClr val="accent4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4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400"/>
              <a:t>کارکنان دانشگاه بر حسب حوزه مستقر در سال 1398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'1398'!$G$3</c:f>
              <c:strCache>
                <c:ptCount val="1"/>
                <c:pt idx="0">
                  <c:v>جمع کل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29D-44D9-9011-41824CC988E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29D-44D9-9011-41824CC988E4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29D-44D9-9011-41824CC988E4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29D-44D9-9011-41824CC988E4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29D-44D9-9011-41824CC988E4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29D-44D9-9011-41824CC988E4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29D-44D9-9011-41824CC988E4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29D-44D9-9011-41824CC988E4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E29D-44D9-9011-41824CC988E4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E29D-44D9-9011-41824CC988E4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E29D-44D9-9011-41824CC988E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29D-44D9-9011-41824CC988E4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29D-44D9-9011-41824CC988E4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29D-44D9-9011-41824CC988E4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E29D-44D9-9011-41824CC988E4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E29D-44D9-9011-41824CC988E4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E29D-44D9-9011-41824CC988E4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E29D-44D9-9011-41824CC988E4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E29D-44D9-9011-41824CC988E4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E29D-44D9-9011-41824CC988E4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E29D-44D9-9011-41824CC988E4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E29D-44D9-9011-41824CC988E4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E29D-44D9-9011-41824CC988E4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E29D-44D9-9011-41824CC988E4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E29D-44D9-9011-41824CC988E4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E29D-44D9-9011-41824CC988E4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E29D-44D9-9011-41824CC988E4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E29D-44D9-9011-41824CC988E4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E29D-44D9-9011-41824CC988E4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E29D-44D9-9011-41824CC988E4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E29D-44D9-9011-41824CC988E4}"/>
              </c:ext>
            </c:extLst>
          </c:dPt>
          <c:dPt>
            <c:idx val="31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E29D-44D9-9011-41824CC988E4}"/>
              </c:ext>
            </c:extLst>
          </c:dPt>
          <c:dPt>
            <c:idx val="32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1-E29D-44D9-9011-41824CC988E4}"/>
              </c:ext>
            </c:extLst>
          </c:dPt>
          <c:dPt>
            <c:idx val="3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E29D-44D9-9011-41824CC988E4}"/>
              </c:ext>
            </c:extLst>
          </c:dPt>
          <c:dPt>
            <c:idx val="34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5-E29D-44D9-9011-41824CC988E4}"/>
              </c:ext>
            </c:extLst>
          </c:dPt>
          <c:dPt>
            <c:idx val="3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E29D-44D9-9011-41824CC988E4}"/>
              </c:ext>
            </c:extLst>
          </c:dPt>
          <c:dPt>
            <c:idx val="36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E29D-44D9-9011-41824CC988E4}"/>
              </c:ext>
            </c:extLst>
          </c:dPt>
          <c:dPt>
            <c:idx val="37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E29D-44D9-9011-41824CC988E4}"/>
              </c:ext>
            </c:extLst>
          </c:dPt>
          <c:dPt>
            <c:idx val="38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E29D-44D9-9011-41824CC988E4}"/>
              </c:ext>
            </c:extLst>
          </c:dPt>
          <c:dPt>
            <c:idx val="3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E29D-44D9-9011-41824CC988E4}"/>
              </c:ext>
            </c:extLst>
          </c:dPt>
          <c:dPt>
            <c:idx val="4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1-E29D-44D9-9011-41824CC988E4}"/>
              </c:ext>
            </c:extLst>
          </c:dPt>
          <c:dPt>
            <c:idx val="4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E29D-44D9-9011-41824CC988E4}"/>
              </c:ext>
            </c:extLst>
          </c:dPt>
          <c:dPt>
            <c:idx val="42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E29D-44D9-9011-41824CC988E4}"/>
              </c:ext>
            </c:extLst>
          </c:dPt>
          <c:dPt>
            <c:idx val="43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E29D-44D9-9011-41824CC988E4}"/>
              </c:ext>
            </c:extLst>
          </c:dPt>
          <c:dPt>
            <c:idx val="44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E29D-44D9-9011-41824CC988E4}"/>
              </c:ext>
            </c:extLst>
          </c:dPt>
          <c:dPt>
            <c:idx val="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E29D-44D9-9011-41824CC988E4}"/>
              </c:ext>
            </c:extLst>
          </c:dPt>
          <c:dPt>
            <c:idx val="46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E29D-44D9-9011-41824CC988E4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E29D-44D9-9011-41824CC988E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29D-44D9-9011-41824CC988E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29D-44D9-9011-41824CC988E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E29D-44D9-9011-41824CC988E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29D-44D9-9011-41824CC988E4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29D-44D9-9011-41824CC988E4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29D-44D9-9011-41824CC988E4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E29D-44D9-9011-41824CC988E4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29D-44D9-9011-41824CC988E4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29D-44D9-9011-41824CC988E4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E29D-44D9-9011-41824CC988E4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E29D-44D9-9011-41824CC988E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E29D-44D9-9011-41824CC988E4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E29D-44D9-9011-41824CC988E4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E29D-44D9-9011-41824CC988E4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E29D-44D9-9011-41824CC988E4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E29D-44D9-9011-41824CC988E4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E29D-44D9-9011-41824CC988E4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E29D-44D9-9011-41824CC988E4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E29D-44D9-9011-41824CC988E4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E29D-44D9-9011-41824CC988E4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E29D-44D9-9011-41824CC988E4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E29D-44D9-9011-41824CC988E4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E29D-44D9-9011-41824CC988E4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E29D-44D9-9011-41824CC988E4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E29D-44D9-9011-41824CC988E4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E29D-44D9-9011-41824CC988E4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E29D-44D9-9011-41824CC988E4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E29D-44D9-9011-41824CC988E4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E29D-44D9-9011-41824CC988E4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E29D-44D9-9011-41824CC988E4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E29D-44D9-9011-41824CC988E4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F-E29D-44D9-9011-41824CC988E4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E29D-44D9-9011-41824CC988E4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3-E29D-44D9-9011-41824CC988E4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E29D-44D9-9011-41824CC988E4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7-E29D-44D9-9011-41824CC988E4}"/>
                </c:ext>
              </c:extLst>
            </c:dLbl>
            <c:dLbl>
              <c:idx val="36"/>
              <c:layout>
                <c:manualLayout>
                  <c:x val="4.606060606060605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E29D-44D9-9011-41824CC988E4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E29D-44D9-9011-41824CC988E4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D-E29D-44D9-9011-41824CC988E4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F-E29D-44D9-9011-41824CC988E4}"/>
                </c:ext>
              </c:extLst>
            </c:dLbl>
            <c:dLbl>
              <c:idx val="40"/>
              <c:layout>
                <c:manualLayout>
                  <c:x val="-3.6363636363636362E-2"/>
                  <c:y val="-7.130124777183600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E29D-44D9-9011-41824CC988E4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3-E29D-44D9-9011-41824CC988E4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5-E29D-44D9-9011-41824CC988E4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7-E29D-44D9-9011-41824CC988E4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9-E29D-44D9-9011-41824CC988E4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B-E29D-44D9-9011-41824CC988E4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D-E29D-44D9-9011-41824CC988E4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spc="0" baseline="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a-I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F-E29D-44D9-9011-41824CC988E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'1398'!$A$4:$A$51</c:f>
              <c:strCache>
                <c:ptCount val="47"/>
                <c:pt idx="0">
                  <c:v>حوزه رياست</c:v>
                </c:pt>
                <c:pt idx="10">
                  <c:v>حوزه معاونت اداري و مالي</c:v>
                </c:pt>
                <c:pt idx="23">
                  <c:v>حوزه معاونت پژوهشي و فناوري</c:v>
                </c:pt>
                <c:pt idx="29">
                  <c:v>حوزه معاونت دانشجوئي</c:v>
                </c:pt>
                <c:pt idx="36">
                  <c:v>حوزه معاونت آموزشي و تحصيلات تکميلي</c:v>
                </c:pt>
                <c:pt idx="40">
                  <c:v>حوزه معاونت فرهنگي و اجتماعي</c:v>
                </c:pt>
                <c:pt idx="43">
                  <c:v>دانشکده علوم</c:v>
                </c:pt>
                <c:pt idx="44">
                  <c:v>دانشكده علوم انساني</c:v>
                </c:pt>
                <c:pt idx="45">
                  <c:v>دانشكده فني و مهندسي</c:v>
                </c:pt>
                <c:pt idx="46">
                  <c:v>دانشكده كشاورزي</c:v>
                </c:pt>
              </c:strCache>
            </c:strRef>
          </c:cat>
          <c:val>
            <c:numRef>
              <c:f>'1398'!$G$4:$G$51</c:f>
              <c:numCache>
                <c:formatCode>General</c:formatCode>
                <c:ptCount val="48"/>
                <c:pt idx="0">
                  <c:v>55</c:v>
                </c:pt>
                <c:pt idx="10">
                  <c:v>70</c:v>
                </c:pt>
                <c:pt idx="23">
                  <c:v>21</c:v>
                </c:pt>
                <c:pt idx="29">
                  <c:v>43</c:v>
                </c:pt>
                <c:pt idx="36">
                  <c:v>24</c:v>
                </c:pt>
                <c:pt idx="40">
                  <c:v>8</c:v>
                </c:pt>
                <c:pt idx="43">
                  <c:v>34</c:v>
                </c:pt>
                <c:pt idx="44">
                  <c:v>29</c:v>
                </c:pt>
                <c:pt idx="45">
                  <c:v>39</c:v>
                </c:pt>
                <c:pt idx="4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E29D-44D9-9011-41824CC988E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rotWithShape="1">
      <a:gsLst>
        <a:gs pos="0">
          <a:schemeClr val="accent4">
            <a:lumMod val="110000"/>
            <a:satMod val="105000"/>
            <a:tint val="67000"/>
          </a:schemeClr>
        </a:gs>
        <a:gs pos="50000">
          <a:schemeClr val="accent4">
            <a:lumMod val="105000"/>
            <a:satMod val="103000"/>
            <a:tint val="73000"/>
          </a:schemeClr>
        </a:gs>
        <a:gs pos="100000">
          <a:schemeClr val="accent4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4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28574</xdr:rowOff>
    </xdr:from>
    <xdr:to>
      <xdr:col>16</xdr:col>
      <xdr:colOff>285750</xdr:colOff>
      <xdr:row>16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28574</xdr:rowOff>
    </xdr:from>
    <xdr:to>
      <xdr:col>16</xdr:col>
      <xdr:colOff>285750</xdr:colOff>
      <xdr:row>15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47E7A8-C257-4868-A870-6AB2C1A06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5"/>
  <sheetViews>
    <sheetView rightToLeft="1" topLeftCell="A40" workbookViewId="0">
      <selection activeCell="C5" sqref="C5:E14"/>
    </sheetView>
  </sheetViews>
  <sheetFormatPr defaultRowHeight="19.5" x14ac:dyDescent="0.55000000000000004"/>
  <cols>
    <col min="1" max="1" width="14" style="1" customWidth="1"/>
    <col min="2" max="2" width="32.125" style="1" customWidth="1"/>
    <col min="3" max="3" width="7.375" style="11" customWidth="1"/>
    <col min="4" max="6" width="6.375" style="11" customWidth="1"/>
    <col min="7" max="7" width="7.875" style="12" customWidth="1"/>
    <col min="8" max="8" width="7.5" style="1" customWidth="1"/>
    <col min="9" max="16384" width="9" style="1"/>
  </cols>
  <sheetData>
    <row r="2" spans="1:8" ht="24" customHeight="1" thickBot="1" x14ac:dyDescent="0.6">
      <c r="A2" s="46" t="s">
        <v>60</v>
      </c>
      <c r="B2" s="46"/>
      <c r="C2" s="46"/>
      <c r="D2" s="46"/>
      <c r="E2" s="46"/>
      <c r="F2" s="46"/>
      <c r="G2" s="46"/>
    </row>
    <row r="3" spans="1:8" s="3" customFormat="1" ht="40.5" thickTop="1" thickBot="1" x14ac:dyDescent="0.6">
      <c r="A3" s="39" t="s">
        <v>56</v>
      </c>
      <c r="B3" s="35" t="s">
        <v>0</v>
      </c>
      <c r="C3" s="36" t="s">
        <v>1</v>
      </c>
      <c r="D3" s="36" t="s">
        <v>2</v>
      </c>
      <c r="E3" s="36" t="s">
        <v>3</v>
      </c>
      <c r="F3" s="37" t="s">
        <v>4</v>
      </c>
      <c r="G3" s="38" t="s">
        <v>5</v>
      </c>
      <c r="H3" s="2"/>
    </row>
    <row r="4" spans="1:8" ht="21.75" thickTop="1" x14ac:dyDescent="0.6">
      <c r="A4" s="47" t="s">
        <v>6</v>
      </c>
      <c r="B4" s="4" t="s">
        <v>6</v>
      </c>
      <c r="C4" s="14"/>
      <c r="D4" s="14"/>
      <c r="E4" s="14">
        <v>1</v>
      </c>
      <c r="F4" s="15">
        <v>1</v>
      </c>
      <c r="G4" s="54">
        <f>SUM(F4:F14)</f>
        <v>61</v>
      </c>
      <c r="H4" s="5"/>
    </row>
    <row r="5" spans="1:8" ht="21" x14ac:dyDescent="0.6">
      <c r="A5" s="48"/>
      <c r="B5" s="6" t="s">
        <v>7</v>
      </c>
      <c r="C5" s="16">
        <v>4</v>
      </c>
      <c r="D5" s="16"/>
      <c r="E5" s="16">
        <v>2</v>
      </c>
      <c r="F5" s="17">
        <v>6</v>
      </c>
      <c r="G5" s="52"/>
      <c r="H5" s="5"/>
    </row>
    <row r="6" spans="1:8" ht="21" x14ac:dyDescent="0.6">
      <c r="A6" s="48"/>
      <c r="B6" s="6" t="s">
        <v>8</v>
      </c>
      <c r="C6" s="16">
        <v>3</v>
      </c>
      <c r="D6" s="16"/>
      <c r="E6" s="16">
        <v>1</v>
      </c>
      <c r="F6" s="17">
        <v>4</v>
      </c>
      <c r="G6" s="52"/>
      <c r="H6" s="5"/>
    </row>
    <row r="7" spans="1:8" ht="21" x14ac:dyDescent="0.6">
      <c r="A7" s="48"/>
      <c r="B7" s="6" t="s">
        <v>9</v>
      </c>
      <c r="C7" s="16"/>
      <c r="D7" s="16">
        <v>1</v>
      </c>
      <c r="E7" s="16">
        <v>2</v>
      </c>
      <c r="F7" s="17">
        <v>3</v>
      </c>
      <c r="G7" s="52"/>
      <c r="H7" s="5"/>
    </row>
    <row r="8" spans="1:8" ht="21" x14ac:dyDescent="0.6">
      <c r="A8" s="48"/>
      <c r="B8" s="6" t="s">
        <v>10</v>
      </c>
      <c r="C8" s="16">
        <v>1</v>
      </c>
      <c r="D8" s="16">
        <v>1</v>
      </c>
      <c r="E8" s="16"/>
      <c r="F8" s="17">
        <v>2</v>
      </c>
      <c r="G8" s="52"/>
      <c r="H8" s="5"/>
    </row>
    <row r="9" spans="1:8" ht="21" x14ac:dyDescent="0.6">
      <c r="A9" s="48"/>
      <c r="B9" s="6" t="s">
        <v>11</v>
      </c>
      <c r="C9" s="16">
        <v>1</v>
      </c>
      <c r="D9" s="16"/>
      <c r="E9" s="16">
        <v>1</v>
      </c>
      <c r="F9" s="17">
        <v>2</v>
      </c>
      <c r="G9" s="52"/>
      <c r="H9" s="5"/>
    </row>
    <row r="10" spans="1:8" ht="21" x14ac:dyDescent="0.6">
      <c r="A10" s="48"/>
      <c r="B10" s="6" t="s">
        <v>12</v>
      </c>
      <c r="C10" s="16"/>
      <c r="D10" s="16">
        <v>1</v>
      </c>
      <c r="E10" s="16">
        <v>1</v>
      </c>
      <c r="F10" s="17">
        <v>2</v>
      </c>
      <c r="G10" s="52"/>
      <c r="H10" s="5"/>
    </row>
    <row r="11" spans="1:8" ht="21" x14ac:dyDescent="0.6">
      <c r="A11" s="48"/>
      <c r="B11" s="6" t="s">
        <v>13</v>
      </c>
      <c r="C11" s="16">
        <v>30</v>
      </c>
      <c r="D11" s="16">
        <v>1</v>
      </c>
      <c r="E11" s="16">
        <v>4</v>
      </c>
      <c r="F11" s="17">
        <v>35</v>
      </c>
      <c r="G11" s="52"/>
      <c r="H11" s="5"/>
    </row>
    <row r="12" spans="1:8" ht="21" x14ac:dyDescent="0.6">
      <c r="A12" s="48"/>
      <c r="B12" s="6" t="s">
        <v>14</v>
      </c>
      <c r="C12" s="16">
        <v>1</v>
      </c>
      <c r="D12" s="16"/>
      <c r="E12" s="16">
        <v>1</v>
      </c>
      <c r="F12" s="17">
        <v>2</v>
      </c>
      <c r="G12" s="52"/>
      <c r="H12" s="5"/>
    </row>
    <row r="13" spans="1:8" ht="21" x14ac:dyDescent="0.6">
      <c r="A13" s="48"/>
      <c r="B13" s="6" t="s">
        <v>15</v>
      </c>
      <c r="C13" s="16">
        <v>1</v>
      </c>
      <c r="D13" s="16"/>
      <c r="E13" s="16"/>
      <c r="F13" s="17">
        <v>1</v>
      </c>
      <c r="G13" s="52"/>
      <c r="H13" s="5"/>
    </row>
    <row r="14" spans="1:8" ht="21.75" thickBot="1" x14ac:dyDescent="0.65">
      <c r="A14" s="48"/>
      <c r="B14" s="7" t="s">
        <v>16</v>
      </c>
      <c r="C14" s="18">
        <v>1</v>
      </c>
      <c r="D14" s="18">
        <v>1</v>
      </c>
      <c r="E14" s="18">
        <v>1</v>
      </c>
      <c r="F14" s="19">
        <v>3</v>
      </c>
      <c r="G14" s="55"/>
      <c r="H14" s="5"/>
    </row>
    <row r="15" spans="1:8" ht="21.75" thickTop="1" x14ac:dyDescent="0.6">
      <c r="A15" s="42" t="s">
        <v>57</v>
      </c>
      <c r="B15" s="4" t="s">
        <v>17</v>
      </c>
      <c r="C15" s="14">
        <v>1</v>
      </c>
      <c r="D15" s="14">
        <v>1</v>
      </c>
      <c r="E15" s="14">
        <v>1</v>
      </c>
      <c r="F15" s="15">
        <v>3</v>
      </c>
      <c r="G15" s="51">
        <f>SUM(F15:F27)</f>
        <v>71</v>
      </c>
      <c r="H15" s="5"/>
    </row>
    <row r="16" spans="1:8" ht="21" x14ac:dyDescent="0.6">
      <c r="A16" s="43"/>
      <c r="B16" s="6" t="s">
        <v>18</v>
      </c>
      <c r="C16" s="16"/>
      <c r="D16" s="16"/>
      <c r="E16" s="16">
        <v>3</v>
      </c>
      <c r="F16" s="17">
        <v>3</v>
      </c>
      <c r="G16" s="52"/>
      <c r="H16" s="5"/>
    </row>
    <row r="17" spans="1:8" ht="21" x14ac:dyDescent="0.6">
      <c r="A17" s="43"/>
      <c r="B17" s="6" t="s">
        <v>19</v>
      </c>
      <c r="C17" s="16">
        <v>1</v>
      </c>
      <c r="D17" s="16"/>
      <c r="E17" s="16"/>
      <c r="F17" s="17">
        <v>1</v>
      </c>
      <c r="G17" s="52"/>
      <c r="H17" s="5"/>
    </row>
    <row r="18" spans="1:8" ht="21" x14ac:dyDescent="0.6">
      <c r="A18" s="43"/>
      <c r="B18" s="6" t="s">
        <v>20</v>
      </c>
      <c r="C18" s="16">
        <v>3</v>
      </c>
      <c r="D18" s="16">
        <v>1</v>
      </c>
      <c r="E18" s="16">
        <v>2</v>
      </c>
      <c r="F18" s="17">
        <v>6</v>
      </c>
      <c r="G18" s="52"/>
      <c r="H18" s="5"/>
    </row>
    <row r="19" spans="1:8" ht="21" x14ac:dyDescent="0.6">
      <c r="A19" s="43"/>
      <c r="B19" s="6" t="s">
        <v>21</v>
      </c>
      <c r="C19" s="16">
        <v>4</v>
      </c>
      <c r="D19" s="16"/>
      <c r="E19" s="16">
        <v>3</v>
      </c>
      <c r="F19" s="17">
        <v>7</v>
      </c>
      <c r="G19" s="52"/>
      <c r="H19" s="5"/>
    </row>
    <row r="20" spans="1:8" ht="21" x14ac:dyDescent="0.6">
      <c r="A20" s="43"/>
      <c r="B20" s="6" t="s">
        <v>22</v>
      </c>
      <c r="C20" s="16">
        <v>1</v>
      </c>
      <c r="D20" s="16">
        <v>1</v>
      </c>
      <c r="E20" s="16">
        <v>2</v>
      </c>
      <c r="F20" s="17">
        <v>4</v>
      </c>
      <c r="G20" s="52"/>
      <c r="H20" s="5"/>
    </row>
    <row r="21" spans="1:8" ht="21" x14ac:dyDescent="0.6">
      <c r="A21" s="43"/>
      <c r="B21" s="6" t="s">
        <v>23</v>
      </c>
      <c r="C21" s="16">
        <v>6</v>
      </c>
      <c r="D21" s="16"/>
      <c r="E21" s="16">
        <v>5</v>
      </c>
      <c r="F21" s="17">
        <v>11</v>
      </c>
      <c r="G21" s="52"/>
      <c r="H21" s="5"/>
    </row>
    <row r="22" spans="1:8" ht="21" x14ac:dyDescent="0.6">
      <c r="A22" s="43"/>
      <c r="B22" s="6" t="s">
        <v>24</v>
      </c>
      <c r="C22" s="16"/>
      <c r="D22" s="16">
        <v>3</v>
      </c>
      <c r="E22" s="16">
        <v>4</v>
      </c>
      <c r="F22" s="17">
        <v>7</v>
      </c>
      <c r="G22" s="52"/>
      <c r="H22" s="5"/>
    </row>
    <row r="23" spans="1:8" ht="21" x14ac:dyDescent="0.6">
      <c r="A23" s="43"/>
      <c r="B23" s="6" t="s">
        <v>25</v>
      </c>
      <c r="C23" s="16">
        <v>3</v>
      </c>
      <c r="D23" s="16"/>
      <c r="E23" s="16">
        <v>4</v>
      </c>
      <c r="F23" s="17">
        <v>7</v>
      </c>
      <c r="G23" s="52"/>
      <c r="H23" s="5"/>
    </row>
    <row r="24" spans="1:8" ht="21" x14ac:dyDescent="0.6">
      <c r="A24" s="43"/>
      <c r="B24" s="6" t="s">
        <v>26</v>
      </c>
      <c r="C24" s="16">
        <v>10</v>
      </c>
      <c r="D24" s="16"/>
      <c r="E24" s="16">
        <v>3</v>
      </c>
      <c r="F24" s="17">
        <v>13</v>
      </c>
      <c r="G24" s="52"/>
      <c r="H24" s="5"/>
    </row>
    <row r="25" spans="1:8" ht="21" x14ac:dyDescent="0.6">
      <c r="A25" s="43"/>
      <c r="B25" s="6" t="s">
        <v>27</v>
      </c>
      <c r="C25" s="16">
        <v>3</v>
      </c>
      <c r="D25" s="16"/>
      <c r="E25" s="16"/>
      <c r="F25" s="17">
        <v>3</v>
      </c>
      <c r="G25" s="52"/>
      <c r="H25" s="5"/>
    </row>
    <row r="26" spans="1:8" ht="21" x14ac:dyDescent="0.6">
      <c r="A26" s="43"/>
      <c r="B26" s="6" t="s">
        <v>28</v>
      </c>
      <c r="C26" s="16">
        <v>3</v>
      </c>
      <c r="D26" s="16"/>
      <c r="E26" s="16"/>
      <c r="F26" s="17">
        <v>3</v>
      </c>
      <c r="G26" s="52"/>
      <c r="H26" s="5"/>
    </row>
    <row r="27" spans="1:8" ht="21.75" thickBot="1" x14ac:dyDescent="0.65">
      <c r="A27" s="43"/>
      <c r="B27" s="7" t="s">
        <v>29</v>
      </c>
      <c r="C27" s="18">
        <v>2</v>
      </c>
      <c r="D27" s="18">
        <v>1</v>
      </c>
      <c r="E27" s="18"/>
      <c r="F27" s="19">
        <v>3</v>
      </c>
      <c r="G27" s="53"/>
      <c r="H27" s="5"/>
    </row>
    <row r="28" spans="1:8" ht="21.75" thickTop="1" x14ac:dyDescent="0.6">
      <c r="A28" s="49" t="s">
        <v>58</v>
      </c>
      <c r="B28" s="4" t="s">
        <v>30</v>
      </c>
      <c r="C28" s="20">
        <v>9</v>
      </c>
      <c r="D28" s="20"/>
      <c r="E28" s="20">
        <v>2</v>
      </c>
      <c r="F28" s="21">
        <v>11</v>
      </c>
      <c r="G28" s="51">
        <f>SUM(F28:F33)</f>
        <v>21</v>
      </c>
      <c r="H28" s="5"/>
    </row>
    <row r="29" spans="1:8" ht="21" x14ac:dyDescent="0.6">
      <c r="A29" s="50"/>
      <c r="B29" s="6" t="s">
        <v>31</v>
      </c>
      <c r="C29" s="16"/>
      <c r="D29" s="16"/>
      <c r="E29" s="16">
        <v>2</v>
      </c>
      <c r="F29" s="17">
        <v>2</v>
      </c>
      <c r="G29" s="52"/>
      <c r="H29" s="5"/>
    </row>
    <row r="30" spans="1:8" ht="21" x14ac:dyDescent="0.6">
      <c r="A30" s="50"/>
      <c r="B30" s="6" t="s">
        <v>32</v>
      </c>
      <c r="C30" s="16"/>
      <c r="D30" s="16"/>
      <c r="E30" s="16">
        <v>1</v>
      </c>
      <c r="F30" s="17">
        <v>1</v>
      </c>
      <c r="G30" s="52"/>
      <c r="H30" s="5"/>
    </row>
    <row r="31" spans="1:8" ht="21" x14ac:dyDescent="0.6">
      <c r="A31" s="50"/>
      <c r="B31" s="6" t="s">
        <v>33</v>
      </c>
      <c r="C31" s="16"/>
      <c r="D31" s="16">
        <v>1</v>
      </c>
      <c r="E31" s="16"/>
      <c r="F31" s="17">
        <v>1</v>
      </c>
      <c r="G31" s="52"/>
      <c r="H31" s="5"/>
    </row>
    <row r="32" spans="1:8" ht="21" x14ac:dyDescent="0.6">
      <c r="A32" s="50"/>
      <c r="B32" s="6" t="s">
        <v>34</v>
      </c>
      <c r="C32" s="16">
        <v>1</v>
      </c>
      <c r="D32" s="16"/>
      <c r="E32" s="16">
        <v>4</v>
      </c>
      <c r="F32" s="17">
        <v>5</v>
      </c>
      <c r="G32" s="52"/>
      <c r="H32" s="5"/>
    </row>
    <row r="33" spans="1:8" ht="21.75" thickBot="1" x14ac:dyDescent="0.65">
      <c r="A33" s="50"/>
      <c r="B33" s="7" t="s">
        <v>35</v>
      </c>
      <c r="C33" s="18"/>
      <c r="D33" s="18"/>
      <c r="E33" s="18">
        <v>1</v>
      </c>
      <c r="F33" s="19">
        <v>1</v>
      </c>
      <c r="G33" s="53"/>
      <c r="H33" s="5"/>
    </row>
    <row r="34" spans="1:8" ht="21.75" thickTop="1" x14ac:dyDescent="0.6">
      <c r="A34" s="42" t="s">
        <v>36</v>
      </c>
      <c r="B34" s="4" t="s">
        <v>36</v>
      </c>
      <c r="C34" s="14">
        <v>15</v>
      </c>
      <c r="D34" s="14">
        <v>4</v>
      </c>
      <c r="E34" s="14">
        <v>6</v>
      </c>
      <c r="F34" s="15">
        <v>25</v>
      </c>
      <c r="G34" s="51">
        <f>SUM(F34:F40)</f>
        <v>50</v>
      </c>
    </row>
    <row r="35" spans="1:8" ht="21" x14ac:dyDescent="0.6">
      <c r="A35" s="43"/>
      <c r="B35" s="6" t="s">
        <v>37</v>
      </c>
      <c r="C35" s="16">
        <v>2</v>
      </c>
      <c r="D35" s="16"/>
      <c r="E35" s="16"/>
      <c r="F35" s="17">
        <v>2</v>
      </c>
      <c r="G35" s="52"/>
    </row>
    <row r="36" spans="1:8" ht="21" x14ac:dyDescent="0.6">
      <c r="A36" s="43"/>
      <c r="B36" s="6" t="s">
        <v>38</v>
      </c>
      <c r="C36" s="16"/>
      <c r="D36" s="16">
        <v>1</v>
      </c>
      <c r="E36" s="16"/>
      <c r="F36" s="17">
        <v>1</v>
      </c>
      <c r="G36" s="52"/>
    </row>
    <row r="37" spans="1:8" ht="21" x14ac:dyDescent="0.6">
      <c r="A37" s="43"/>
      <c r="B37" s="6" t="s">
        <v>39</v>
      </c>
      <c r="C37" s="16">
        <v>4</v>
      </c>
      <c r="D37" s="16"/>
      <c r="E37" s="16">
        <v>1</v>
      </c>
      <c r="F37" s="17">
        <v>5</v>
      </c>
      <c r="G37" s="52"/>
    </row>
    <row r="38" spans="1:8" ht="21" x14ac:dyDescent="0.6">
      <c r="A38" s="43"/>
      <c r="B38" s="6" t="s">
        <v>40</v>
      </c>
      <c r="C38" s="16">
        <v>3</v>
      </c>
      <c r="D38" s="16"/>
      <c r="E38" s="16"/>
      <c r="F38" s="17">
        <v>3</v>
      </c>
      <c r="G38" s="52"/>
    </row>
    <row r="39" spans="1:8" ht="21" x14ac:dyDescent="0.6">
      <c r="A39" s="43"/>
      <c r="B39" s="6" t="s">
        <v>41</v>
      </c>
      <c r="C39" s="16">
        <v>5</v>
      </c>
      <c r="D39" s="16"/>
      <c r="E39" s="16">
        <v>4</v>
      </c>
      <c r="F39" s="17">
        <v>9</v>
      </c>
      <c r="G39" s="52"/>
    </row>
    <row r="40" spans="1:8" ht="21.75" thickBot="1" x14ac:dyDescent="0.65">
      <c r="A40" s="43"/>
      <c r="B40" s="7" t="s">
        <v>42</v>
      </c>
      <c r="C40" s="18">
        <v>3</v>
      </c>
      <c r="D40" s="18"/>
      <c r="E40" s="18">
        <v>2</v>
      </c>
      <c r="F40" s="19">
        <v>5</v>
      </c>
      <c r="G40" s="53"/>
    </row>
    <row r="41" spans="1:8" ht="21.75" thickTop="1" x14ac:dyDescent="0.6">
      <c r="A41" s="49" t="s">
        <v>59</v>
      </c>
      <c r="B41" s="4" t="s">
        <v>43</v>
      </c>
      <c r="C41" s="20">
        <v>11</v>
      </c>
      <c r="D41" s="20">
        <v>2</v>
      </c>
      <c r="E41" s="20">
        <v>6</v>
      </c>
      <c r="F41" s="21">
        <v>19</v>
      </c>
      <c r="G41" s="54">
        <f>SUM(F41:F44)</f>
        <v>23</v>
      </c>
    </row>
    <row r="42" spans="1:8" ht="21" x14ac:dyDescent="0.6">
      <c r="A42" s="50"/>
      <c r="B42" s="6" t="s">
        <v>44</v>
      </c>
      <c r="C42" s="16">
        <v>1</v>
      </c>
      <c r="D42" s="16"/>
      <c r="E42" s="16"/>
      <c r="F42" s="17">
        <v>1</v>
      </c>
      <c r="G42" s="52"/>
    </row>
    <row r="43" spans="1:8" ht="21" x14ac:dyDescent="0.6">
      <c r="A43" s="50"/>
      <c r="B43" s="6" t="s">
        <v>45</v>
      </c>
      <c r="C43" s="16">
        <v>1</v>
      </c>
      <c r="D43" s="16"/>
      <c r="E43" s="16"/>
      <c r="F43" s="17">
        <v>1</v>
      </c>
      <c r="G43" s="52"/>
    </row>
    <row r="44" spans="1:8" ht="21.75" thickBot="1" x14ac:dyDescent="0.65">
      <c r="A44" s="50"/>
      <c r="B44" s="7" t="s">
        <v>46</v>
      </c>
      <c r="C44" s="18">
        <v>1</v>
      </c>
      <c r="D44" s="18">
        <v>1</v>
      </c>
      <c r="E44" s="18"/>
      <c r="F44" s="19">
        <v>2</v>
      </c>
      <c r="G44" s="55"/>
    </row>
    <row r="45" spans="1:8" ht="21.75" thickTop="1" x14ac:dyDescent="0.6">
      <c r="A45" s="42" t="s">
        <v>47</v>
      </c>
      <c r="B45" s="4" t="s">
        <v>47</v>
      </c>
      <c r="C45" s="20">
        <v>2</v>
      </c>
      <c r="D45" s="20">
        <v>1</v>
      </c>
      <c r="E45" s="20">
        <v>2</v>
      </c>
      <c r="F45" s="21">
        <v>5</v>
      </c>
      <c r="G45" s="51">
        <f>SUM(F45:F47)</f>
        <v>8</v>
      </c>
    </row>
    <row r="46" spans="1:8" ht="21" x14ac:dyDescent="0.6">
      <c r="A46" s="43"/>
      <c r="B46" s="6" t="s">
        <v>48</v>
      </c>
      <c r="C46" s="16">
        <v>1</v>
      </c>
      <c r="D46" s="16"/>
      <c r="E46" s="16"/>
      <c r="F46" s="17">
        <v>1</v>
      </c>
      <c r="G46" s="52"/>
    </row>
    <row r="47" spans="1:8" ht="21.75" thickBot="1" x14ac:dyDescent="0.65">
      <c r="A47" s="43"/>
      <c r="B47" s="7" t="s">
        <v>49</v>
      </c>
      <c r="C47" s="18"/>
      <c r="D47" s="18">
        <v>1</v>
      </c>
      <c r="E47" s="18">
        <v>1</v>
      </c>
      <c r="F47" s="19">
        <v>2</v>
      </c>
      <c r="G47" s="53"/>
    </row>
    <row r="48" spans="1:8" ht="22.5" thickTop="1" thickBot="1" x14ac:dyDescent="0.65">
      <c r="A48" s="8" t="s">
        <v>50</v>
      </c>
      <c r="B48" s="8" t="s">
        <v>50</v>
      </c>
      <c r="C48" s="22">
        <v>18</v>
      </c>
      <c r="D48" s="22">
        <v>5</v>
      </c>
      <c r="E48" s="22">
        <v>13</v>
      </c>
      <c r="F48" s="23">
        <v>36</v>
      </c>
      <c r="G48" s="24">
        <f t="shared" ref="G48:G49" si="0">F48</f>
        <v>36</v>
      </c>
    </row>
    <row r="49" spans="1:7" ht="22.5" thickTop="1" thickBot="1" x14ac:dyDescent="0.65">
      <c r="A49" s="41" t="s">
        <v>51</v>
      </c>
      <c r="B49" s="9" t="s">
        <v>51</v>
      </c>
      <c r="C49" s="25">
        <v>21</v>
      </c>
      <c r="D49" s="25">
        <v>1</v>
      </c>
      <c r="E49" s="25">
        <v>6</v>
      </c>
      <c r="F49" s="26">
        <v>28</v>
      </c>
      <c r="G49" s="24">
        <f t="shared" si="0"/>
        <v>28</v>
      </c>
    </row>
    <row r="50" spans="1:7" ht="22.5" thickTop="1" thickBot="1" x14ac:dyDescent="0.65">
      <c r="A50" s="8" t="s">
        <v>52</v>
      </c>
      <c r="B50" s="8" t="s">
        <v>52</v>
      </c>
      <c r="C50" s="22">
        <v>24</v>
      </c>
      <c r="D50" s="22">
        <v>5</v>
      </c>
      <c r="E50" s="22">
        <v>11</v>
      </c>
      <c r="F50" s="23">
        <v>40</v>
      </c>
      <c r="G50" s="27">
        <f>F50</f>
        <v>40</v>
      </c>
    </row>
    <row r="51" spans="1:7" ht="21.75" thickTop="1" x14ac:dyDescent="0.6">
      <c r="A51" s="42" t="s">
        <v>53</v>
      </c>
      <c r="B51" s="4" t="s">
        <v>53</v>
      </c>
      <c r="C51" s="20">
        <v>22</v>
      </c>
      <c r="D51" s="20">
        <v>4</v>
      </c>
      <c r="E51" s="20">
        <v>15</v>
      </c>
      <c r="F51" s="28">
        <v>41</v>
      </c>
      <c r="G51" s="51">
        <f>SUM(F51:F52)</f>
        <v>56</v>
      </c>
    </row>
    <row r="52" spans="1:7" ht="21.75" thickBot="1" x14ac:dyDescent="0.65">
      <c r="A52" s="43"/>
      <c r="B52" s="34" t="s">
        <v>54</v>
      </c>
      <c r="C52" s="29">
        <v>12</v>
      </c>
      <c r="D52" s="29">
        <v>1</v>
      </c>
      <c r="E52" s="29">
        <v>2</v>
      </c>
      <c r="F52" s="30">
        <v>15</v>
      </c>
      <c r="G52" s="53"/>
    </row>
    <row r="53" spans="1:7" ht="22.5" thickTop="1" thickBot="1" x14ac:dyDescent="0.6">
      <c r="A53" s="44" t="s">
        <v>5</v>
      </c>
      <c r="B53" s="45"/>
      <c r="C53" s="40">
        <f>SUM(C4:C52)</f>
        <v>235</v>
      </c>
      <c r="D53" s="31">
        <f>SUM(D4:D52)</f>
        <v>39</v>
      </c>
      <c r="E53" s="31">
        <f>SUM(E4:E52)</f>
        <v>120</v>
      </c>
      <c r="F53" s="32">
        <f>SUM(F4:F52)</f>
        <v>394</v>
      </c>
      <c r="G53" s="33">
        <f>SUM(G4:G52)</f>
        <v>394</v>
      </c>
    </row>
    <row r="54" spans="1:7" ht="20.25" thickTop="1" x14ac:dyDescent="0.55000000000000004">
      <c r="A54" s="10" t="s">
        <v>55</v>
      </c>
    </row>
    <row r="55" spans="1:7" x14ac:dyDescent="0.55000000000000004">
      <c r="A55" s="13" t="s">
        <v>61</v>
      </c>
    </row>
  </sheetData>
  <mergeCells count="16">
    <mergeCell ref="A51:A52"/>
    <mergeCell ref="A53:B53"/>
    <mergeCell ref="A2:G2"/>
    <mergeCell ref="A4:A14"/>
    <mergeCell ref="A15:A27"/>
    <mergeCell ref="A28:A33"/>
    <mergeCell ref="A34:A40"/>
    <mergeCell ref="A41:A44"/>
    <mergeCell ref="A45:A47"/>
    <mergeCell ref="G45:G47"/>
    <mergeCell ref="G51:G52"/>
    <mergeCell ref="G4:G14"/>
    <mergeCell ref="G15:G27"/>
    <mergeCell ref="G28:G33"/>
    <mergeCell ref="G34:G40"/>
    <mergeCell ref="G41:G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E1F5-83CC-4695-A6E4-25D2DB84CE91}">
  <dimension ref="A2:H54"/>
  <sheetViews>
    <sheetView rightToLeft="1" tabSelected="1" workbookViewId="0">
      <selection activeCell="E14" sqref="E14"/>
    </sheetView>
  </sheetViews>
  <sheetFormatPr defaultRowHeight="19.5" x14ac:dyDescent="0.55000000000000004"/>
  <cols>
    <col min="1" max="1" width="14" style="1" customWidth="1"/>
    <col min="2" max="2" width="32.125" style="1" customWidth="1"/>
    <col min="3" max="3" width="7.375" style="11" customWidth="1"/>
    <col min="4" max="6" width="6.375" style="11" customWidth="1"/>
    <col min="7" max="7" width="7.875" style="12" customWidth="1"/>
    <col min="8" max="8" width="7.5" style="1" customWidth="1"/>
    <col min="9" max="16384" width="9" style="1"/>
  </cols>
  <sheetData>
    <row r="2" spans="1:8" ht="24" customHeight="1" thickBot="1" x14ac:dyDescent="0.6">
      <c r="A2" s="46" t="s">
        <v>63</v>
      </c>
      <c r="B2" s="46"/>
      <c r="C2" s="46"/>
      <c r="D2" s="46"/>
      <c r="E2" s="46"/>
      <c r="F2" s="46"/>
      <c r="G2" s="46"/>
    </row>
    <row r="3" spans="1:8" s="3" customFormat="1" ht="40.5" thickTop="1" thickBot="1" x14ac:dyDescent="0.6">
      <c r="A3" s="39" t="s">
        <v>56</v>
      </c>
      <c r="B3" s="35" t="s">
        <v>0</v>
      </c>
      <c r="C3" s="36" t="s">
        <v>1</v>
      </c>
      <c r="D3" s="36" t="s">
        <v>2</v>
      </c>
      <c r="E3" s="36" t="s">
        <v>3</v>
      </c>
      <c r="F3" s="36" t="s">
        <v>4</v>
      </c>
      <c r="G3" s="38" t="s">
        <v>5</v>
      </c>
      <c r="H3" s="2"/>
    </row>
    <row r="4" spans="1:8" ht="21.75" thickTop="1" x14ac:dyDescent="0.6">
      <c r="A4" s="47" t="s">
        <v>6</v>
      </c>
      <c r="B4" s="6" t="s">
        <v>7</v>
      </c>
      <c r="C4" s="16">
        <v>4</v>
      </c>
      <c r="D4" s="16"/>
      <c r="E4" s="16">
        <v>2</v>
      </c>
      <c r="F4" s="17">
        <f t="shared" ref="F4:F44" si="0">SUM(C4:E4)</f>
        <v>6</v>
      </c>
      <c r="G4" s="57">
        <f>SUM(F4:F13)</f>
        <v>55</v>
      </c>
      <c r="H4" s="5"/>
    </row>
    <row r="5" spans="1:8" ht="21" x14ac:dyDescent="0.6">
      <c r="A5" s="48"/>
      <c r="B5" s="6" t="s">
        <v>8</v>
      </c>
      <c r="C5" s="16">
        <v>3</v>
      </c>
      <c r="D5" s="16"/>
      <c r="E5" s="16">
        <v>1</v>
      </c>
      <c r="F5" s="17">
        <f t="shared" si="0"/>
        <v>4</v>
      </c>
      <c r="G5" s="58"/>
      <c r="H5" s="5"/>
    </row>
    <row r="6" spans="1:8" ht="21" x14ac:dyDescent="0.6">
      <c r="A6" s="48"/>
      <c r="B6" s="6" t="s">
        <v>9</v>
      </c>
      <c r="C6" s="16"/>
      <c r="D6" s="16">
        <v>1</v>
      </c>
      <c r="E6" s="16">
        <v>2</v>
      </c>
      <c r="F6" s="17">
        <f t="shared" si="0"/>
        <v>3</v>
      </c>
      <c r="G6" s="58"/>
      <c r="H6" s="5"/>
    </row>
    <row r="7" spans="1:8" ht="21" x14ac:dyDescent="0.6">
      <c r="A7" s="48"/>
      <c r="B7" s="6" t="s">
        <v>10</v>
      </c>
      <c r="C7" s="16">
        <v>1</v>
      </c>
      <c r="D7" s="16">
        <v>1</v>
      </c>
      <c r="E7" s="16"/>
      <c r="F7" s="17">
        <f t="shared" si="0"/>
        <v>2</v>
      </c>
      <c r="G7" s="58"/>
      <c r="H7" s="5"/>
    </row>
    <row r="8" spans="1:8" ht="21" x14ac:dyDescent="0.6">
      <c r="A8" s="48"/>
      <c r="B8" s="6" t="s">
        <v>11</v>
      </c>
      <c r="C8" s="16">
        <v>1</v>
      </c>
      <c r="D8" s="16"/>
      <c r="E8" s="16">
        <v>1</v>
      </c>
      <c r="F8" s="17">
        <f t="shared" si="0"/>
        <v>2</v>
      </c>
      <c r="G8" s="58"/>
      <c r="H8" s="5"/>
    </row>
    <row r="9" spans="1:8" ht="21" x14ac:dyDescent="0.6">
      <c r="A9" s="48"/>
      <c r="B9" s="6" t="s">
        <v>12</v>
      </c>
      <c r="C9" s="16"/>
      <c r="D9" s="16">
        <v>1</v>
      </c>
      <c r="E9" s="16">
        <v>1</v>
      </c>
      <c r="F9" s="17">
        <f t="shared" si="0"/>
        <v>2</v>
      </c>
      <c r="G9" s="58"/>
      <c r="H9" s="5"/>
    </row>
    <row r="10" spans="1:8" ht="21" x14ac:dyDescent="0.6">
      <c r="A10" s="48"/>
      <c r="B10" s="6" t="s">
        <v>13</v>
      </c>
      <c r="C10" s="16">
        <v>26</v>
      </c>
      <c r="D10" s="16">
        <v>1</v>
      </c>
      <c r="E10" s="16">
        <v>3</v>
      </c>
      <c r="F10" s="17">
        <f t="shared" si="0"/>
        <v>30</v>
      </c>
      <c r="G10" s="58"/>
      <c r="H10" s="5"/>
    </row>
    <row r="11" spans="1:8" ht="21" x14ac:dyDescent="0.6">
      <c r="A11" s="48"/>
      <c r="B11" s="6" t="s">
        <v>14</v>
      </c>
      <c r="C11" s="16">
        <v>1</v>
      </c>
      <c r="D11" s="16"/>
      <c r="E11" s="16">
        <v>1</v>
      </c>
      <c r="F11" s="17">
        <f t="shared" si="0"/>
        <v>2</v>
      </c>
      <c r="G11" s="58"/>
      <c r="H11" s="5"/>
    </row>
    <row r="12" spans="1:8" ht="21" x14ac:dyDescent="0.6">
      <c r="A12" s="48"/>
      <c r="B12" s="6" t="s">
        <v>15</v>
      </c>
      <c r="C12" s="16">
        <v>1</v>
      </c>
      <c r="D12" s="16"/>
      <c r="E12" s="16"/>
      <c r="F12" s="17">
        <f t="shared" si="0"/>
        <v>1</v>
      </c>
      <c r="G12" s="58"/>
      <c r="H12" s="5"/>
    </row>
    <row r="13" spans="1:8" ht="21.75" thickBot="1" x14ac:dyDescent="0.65">
      <c r="A13" s="56"/>
      <c r="B13" s="7" t="s">
        <v>16</v>
      </c>
      <c r="C13" s="18">
        <v>1</v>
      </c>
      <c r="D13" s="18">
        <v>1</v>
      </c>
      <c r="E13" s="18">
        <v>1</v>
      </c>
      <c r="F13" s="18">
        <f t="shared" si="0"/>
        <v>3</v>
      </c>
      <c r="G13" s="59"/>
      <c r="H13" s="5"/>
    </row>
    <row r="14" spans="1:8" ht="21.75" thickTop="1" x14ac:dyDescent="0.6">
      <c r="A14" s="42" t="s">
        <v>57</v>
      </c>
      <c r="B14" s="4" t="s">
        <v>17</v>
      </c>
      <c r="C14" s="14">
        <v>1</v>
      </c>
      <c r="D14" s="14">
        <v>1</v>
      </c>
      <c r="E14" s="14">
        <v>2</v>
      </c>
      <c r="F14" s="60">
        <f t="shared" si="0"/>
        <v>4</v>
      </c>
      <c r="G14" s="51">
        <f>SUM(F14:F26)</f>
        <v>70</v>
      </c>
      <c r="H14" s="5"/>
    </row>
    <row r="15" spans="1:8" ht="21" x14ac:dyDescent="0.6">
      <c r="A15" s="43"/>
      <c r="B15" s="6" t="s">
        <v>18</v>
      </c>
      <c r="C15" s="16"/>
      <c r="D15" s="16"/>
      <c r="E15" s="16">
        <v>3</v>
      </c>
      <c r="F15" s="17">
        <f t="shared" si="0"/>
        <v>3</v>
      </c>
      <c r="G15" s="52"/>
      <c r="H15" s="5"/>
    </row>
    <row r="16" spans="1:8" ht="21" x14ac:dyDescent="0.6">
      <c r="A16" s="43"/>
      <c r="B16" s="6" t="s">
        <v>19</v>
      </c>
      <c r="C16" s="16">
        <v>1</v>
      </c>
      <c r="D16" s="16"/>
      <c r="E16" s="16"/>
      <c r="F16" s="17">
        <f t="shared" si="0"/>
        <v>1</v>
      </c>
      <c r="G16" s="52"/>
      <c r="H16" s="5"/>
    </row>
    <row r="17" spans="1:8" ht="21" x14ac:dyDescent="0.6">
      <c r="A17" s="43"/>
      <c r="B17" s="6" t="s">
        <v>20</v>
      </c>
      <c r="C17" s="16">
        <v>3</v>
      </c>
      <c r="D17" s="16">
        <v>1</v>
      </c>
      <c r="E17" s="16">
        <v>2</v>
      </c>
      <c r="F17" s="17">
        <f t="shared" si="0"/>
        <v>6</v>
      </c>
      <c r="G17" s="52"/>
      <c r="H17" s="5"/>
    </row>
    <row r="18" spans="1:8" ht="21" x14ac:dyDescent="0.6">
      <c r="A18" s="43"/>
      <c r="B18" s="6" t="s">
        <v>21</v>
      </c>
      <c r="C18" s="16">
        <v>3</v>
      </c>
      <c r="D18" s="16"/>
      <c r="E18" s="16">
        <v>3</v>
      </c>
      <c r="F18" s="17">
        <f t="shared" si="0"/>
        <v>6</v>
      </c>
      <c r="G18" s="52"/>
      <c r="H18" s="5"/>
    </row>
    <row r="19" spans="1:8" ht="21" x14ac:dyDescent="0.6">
      <c r="A19" s="43"/>
      <c r="B19" s="6" t="s">
        <v>22</v>
      </c>
      <c r="C19" s="16">
        <v>1</v>
      </c>
      <c r="D19" s="16">
        <v>1</v>
      </c>
      <c r="E19" s="16">
        <v>2</v>
      </c>
      <c r="F19" s="17">
        <f t="shared" si="0"/>
        <v>4</v>
      </c>
      <c r="G19" s="52"/>
      <c r="H19" s="5"/>
    </row>
    <row r="20" spans="1:8" ht="21" x14ac:dyDescent="0.6">
      <c r="A20" s="43"/>
      <c r="B20" s="6" t="s">
        <v>23</v>
      </c>
      <c r="C20" s="16">
        <v>6</v>
      </c>
      <c r="D20" s="16"/>
      <c r="E20" s="16">
        <v>3</v>
      </c>
      <c r="F20" s="17">
        <f t="shared" si="0"/>
        <v>9</v>
      </c>
      <c r="G20" s="52"/>
      <c r="H20" s="5"/>
    </row>
    <row r="21" spans="1:8" ht="21" x14ac:dyDescent="0.6">
      <c r="A21" s="43"/>
      <c r="B21" s="6" t="s">
        <v>24</v>
      </c>
      <c r="C21" s="16">
        <v>1</v>
      </c>
      <c r="D21" s="16">
        <v>3</v>
      </c>
      <c r="E21" s="16">
        <v>3</v>
      </c>
      <c r="F21" s="17">
        <f t="shared" si="0"/>
        <v>7</v>
      </c>
      <c r="G21" s="52"/>
      <c r="H21" s="5"/>
    </row>
    <row r="22" spans="1:8" ht="21" x14ac:dyDescent="0.6">
      <c r="A22" s="43"/>
      <c r="B22" s="6" t="s">
        <v>25</v>
      </c>
      <c r="C22" s="16">
        <v>4</v>
      </c>
      <c r="D22" s="16"/>
      <c r="E22" s="16">
        <v>4</v>
      </c>
      <c r="F22" s="17">
        <f t="shared" si="0"/>
        <v>8</v>
      </c>
      <c r="G22" s="52"/>
      <c r="H22" s="5"/>
    </row>
    <row r="23" spans="1:8" ht="21" x14ac:dyDescent="0.6">
      <c r="A23" s="43"/>
      <c r="B23" s="6" t="s">
        <v>26</v>
      </c>
      <c r="C23" s="16">
        <v>10</v>
      </c>
      <c r="D23" s="16"/>
      <c r="E23" s="16">
        <v>3</v>
      </c>
      <c r="F23" s="17">
        <f t="shared" si="0"/>
        <v>13</v>
      </c>
      <c r="G23" s="52"/>
      <c r="H23" s="5"/>
    </row>
    <row r="24" spans="1:8" ht="21" x14ac:dyDescent="0.6">
      <c r="A24" s="43"/>
      <c r="B24" s="6" t="s">
        <v>27</v>
      </c>
      <c r="C24" s="16">
        <v>3</v>
      </c>
      <c r="D24" s="16"/>
      <c r="E24" s="16"/>
      <c r="F24" s="17">
        <f t="shared" si="0"/>
        <v>3</v>
      </c>
      <c r="G24" s="52"/>
      <c r="H24" s="5"/>
    </row>
    <row r="25" spans="1:8" ht="21" x14ac:dyDescent="0.6">
      <c r="A25" s="43"/>
      <c r="B25" s="6" t="s">
        <v>28</v>
      </c>
      <c r="C25" s="16">
        <v>3</v>
      </c>
      <c r="D25" s="16"/>
      <c r="E25" s="16"/>
      <c r="F25" s="17">
        <f t="shared" si="0"/>
        <v>3</v>
      </c>
      <c r="G25" s="52"/>
      <c r="H25" s="5"/>
    </row>
    <row r="26" spans="1:8" ht="21.75" thickBot="1" x14ac:dyDescent="0.65">
      <c r="A26" s="43"/>
      <c r="B26" s="7" t="s">
        <v>29</v>
      </c>
      <c r="C26" s="18">
        <v>2</v>
      </c>
      <c r="D26" s="18">
        <v>1</v>
      </c>
      <c r="E26" s="18"/>
      <c r="F26" s="18">
        <f t="shared" si="0"/>
        <v>3</v>
      </c>
      <c r="G26" s="53"/>
      <c r="H26" s="5"/>
    </row>
    <row r="27" spans="1:8" ht="21.75" thickTop="1" x14ac:dyDescent="0.6">
      <c r="A27" s="49" t="s">
        <v>58</v>
      </c>
      <c r="B27" s="4" t="s">
        <v>30</v>
      </c>
      <c r="C27" s="20">
        <v>9</v>
      </c>
      <c r="D27" s="20"/>
      <c r="E27" s="20">
        <v>2</v>
      </c>
      <c r="F27" s="60">
        <f t="shared" si="0"/>
        <v>11</v>
      </c>
      <c r="G27" s="51">
        <f>SUM(F27:F32)</f>
        <v>21</v>
      </c>
      <c r="H27" s="5"/>
    </row>
    <row r="28" spans="1:8" ht="21" x14ac:dyDescent="0.6">
      <c r="A28" s="50"/>
      <c r="B28" s="6" t="s">
        <v>62</v>
      </c>
      <c r="C28" s="16"/>
      <c r="D28" s="16"/>
      <c r="E28" s="16">
        <v>2</v>
      </c>
      <c r="F28" s="17">
        <f t="shared" si="0"/>
        <v>2</v>
      </c>
      <c r="G28" s="52"/>
      <c r="H28" s="5"/>
    </row>
    <row r="29" spans="1:8" ht="21" x14ac:dyDescent="0.6">
      <c r="A29" s="50"/>
      <c r="B29" s="6" t="s">
        <v>32</v>
      </c>
      <c r="C29" s="16"/>
      <c r="D29" s="16"/>
      <c r="E29" s="16">
        <v>1</v>
      </c>
      <c r="F29" s="17">
        <f t="shared" si="0"/>
        <v>1</v>
      </c>
      <c r="G29" s="52"/>
      <c r="H29" s="5"/>
    </row>
    <row r="30" spans="1:8" ht="21" x14ac:dyDescent="0.6">
      <c r="A30" s="50"/>
      <c r="B30" s="6" t="s">
        <v>33</v>
      </c>
      <c r="C30" s="16"/>
      <c r="D30" s="16">
        <v>1</v>
      </c>
      <c r="E30" s="16"/>
      <c r="F30" s="17">
        <f t="shared" si="0"/>
        <v>1</v>
      </c>
      <c r="G30" s="52"/>
      <c r="H30" s="5"/>
    </row>
    <row r="31" spans="1:8" ht="21" x14ac:dyDescent="0.6">
      <c r="A31" s="50"/>
      <c r="B31" s="6" t="s">
        <v>34</v>
      </c>
      <c r="C31" s="16">
        <v>1</v>
      </c>
      <c r="D31" s="16"/>
      <c r="E31" s="16">
        <v>4</v>
      </c>
      <c r="F31" s="17">
        <f t="shared" si="0"/>
        <v>5</v>
      </c>
      <c r="G31" s="52"/>
      <c r="H31" s="5"/>
    </row>
    <row r="32" spans="1:8" ht="21.75" thickBot="1" x14ac:dyDescent="0.65">
      <c r="A32" s="50"/>
      <c r="B32" s="7" t="s">
        <v>35</v>
      </c>
      <c r="C32" s="18"/>
      <c r="D32" s="18"/>
      <c r="E32" s="18">
        <v>1</v>
      </c>
      <c r="F32" s="18">
        <f t="shared" si="0"/>
        <v>1</v>
      </c>
      <c r="G32" s="53"/>
      <c r="H32" s="5"/>
    </row>
    <row r="33" spans="1:7" ht="21.75" thickTop="1" x14ac:dyDescent="0.6">
      <c r="A33" s="42" t="s">
        <v>36</v>
      </c>
      <c r="B33" s="4" t="s">
        <v>36</v>
      </c>
      <c r="C33" s="14">
        <v>11</v>
      </c>
      <c r="D33" s="14">
        <v>4</v>
      </c>
      <c r="E33" s="14">
        <v>4</v>
      </c>
      <c r="F33" s="60">
        <f t="shared" si="0"/>
        <v>19</v>
      </c>
      <c r="G33" s="51">
        <f>SUM(F33:F39)</f>
        <v>43</v>
      </c>
    </row>
    <row r="34" spans="1:7" ht="21" x14ac:dyDescent="0.6">
      <c r="A34" s="43"/>
      <c r="B34" s="6" t="s">
        <v>37</v>
      </c>
      <c r="C34" s="16">
        <v>2</v>
      </c>
      <c r="D34" s="16"/>
      <c r="E34" s="16"/>
      <c r="F34" s="17">
        <f t="shared" si="0"/>
        <v>2</v>
      </c>
      <c r="G34" s="52"/>
    </row>
    <row r="35" spans="1:7" ht="21" x14ac:dyDescent="0.6">
      <c r="A35" s="43"/>
      <c r="B35" s="6" t="s">
        <v>38</v>
      </c>
      <c r="C35" s="16"/>
      <c r="D35" s="16">
        <v>1</v>
      </c>
      <c r="E35" s="16"/>
      <c r="F35" s="17">
        <f t="shared" si="0"/>
        <v>1</v>
      </c>
      <c r="G35" s="52"/>
    </row>
    <row r="36" spans="1:7" ht="21" x14ac:dyDescent="0.6">
      <c r="A36" s="43"/>
      <c r="B36" s="6" t="s">
        <v>39</v>
      </c>
      <c r="C36" s="16">
        <v>4</v>
      </c>
      <c r="D36" s="16"/>
      <c r="E36" s="16"/>
      <c r="F36" s="17">
        <f t="shared" si="0"/>
        <v>4</v>
      </c>
      <c r="G36" s="52"/>
    </row>
    <row r="37" spans="1:7" ht="21" x14ac:dyDescent="0.6">
      <c r="A37" s="43"/>
      <c r="B37" s="6" t="s">
        <v>40</v>
      </c>
      <c r="C37" s="16">
        <v>3</v>
      </c>
      <c r="D37" s="16"/>
      <c r="E37" s="16"/>
      <c r="F37" s="17">
        <f t="shared" si="0"/>
        <v>3</v>
      </c>
      <c r="G37" s="52"/>
    </row>
    <row r="38" spans="1:7" ht="21" x14ac:dyDescent="0.6">
      <c r="A38" s="43"/>
      <c r="B38" s="6" t="s">
        <v>41</v>
      </c>
      <c r="C38" s="16">
        <v>5</v>
      </c>
      <c r="D38" s="16"/>
      <c r="E38" s="16">
        <v>4</v>
      </c>
      <c r="F38" s="17">
        <f t="shared" si="0"/>
        <v>9</v>
      </c>
      <c r="G38" s="52"/>
    </row>
    <row r="39" spans="1:7" ht="21.75" thickBot="1" x14ac:dyDescent="0.65">
      <c r="A39" s="43"/>
      <c r="B39" s="7" t="s">
        <v>42</v>
      </c>
      <c r="C39" s="18">
        <v>3</v>
      </c>
      <c r="D39" s="18"/>
      <c r="E39" s="18">
        <v>2</v>
      </c>
      <c r="F39" s="18">
        <f t="shared" si="0"/>
        <v>5</v>
      </c>
      <c r="G39" s="53"/>
    </row>
    <row r="40" spans="1:7" ht="21.75" thickTop="1" x14ac:dyDescent="0.6">
      <c r="A40" s="49" t="s">
        <v>59</v>
      </c>
      <c r="B40" s="4" t="s">
        <v>43</v>
      </c>
      <c r="C40" s="20">
        <v>12</v>
      </c>
      <c r="D40" s="20">
        <v>2</v>
      </c>
      <c r="E40" s="20">
        <v>6</v>
      </c>
      <c r="F40" s="60">
        <f t="shared" si="0"/>
        <v>20</v>
      </c>
      <c r="G40" s="54">
        <f>SUM(F40:F43)</f>
        <v>24</v>
      </c>
    </row>
    <row r="41" spans="1:7" ht="21" x14ac:dyDescent="0.6">
      <c r="A41" s="50"/>
      <c r="B41" s="6" t="s">
        <v>44</v>
      </c>
      <c r="C41" s="16">
        <v>1</v>
      </c>
      <c r="D41" s="16"/>
      <c r="E41" s="16"/>
      <c r="F41" s="17">
        <f t="shared" si="0"/>
        <v>1</v>
      </c>
      <c r="G41" s="52"/>
    </row>
    <row r="42" spans="1:7" ht="21" x14ac:dyDescent="0.6">
      <c r="A42" s="50"/>
      <c r="B42" s="6" t="s">
        <v>45</v>
      </c>
      <c r="C42" s="16">
        <v>1</v>
      </c>
      <c r="D42" s="16"/>
      <c r="E42" s="16"/>
      <c r="F42" s="17">
        <f t="shared" si="0"/>
        <v>1</v>
      </c>
      <c r="G42" s="52"/>
    </row>
    <row r="43" spans="1:7" ht="21.75" thickBot="1" x14ac:dyDescent="0.65">
      <c r="A43" s="50"/>
      <c r="B43" s="7" t="s">
        <v>46</v>
      </c>
      <c r="C43" s="18">
        <v>1</v>
      </c>
      <c r="D43" s="18">
        <v>1</v>
      </c>
      <c r="E43" s="18"/>
      <c r="F43" s="18">
        <f t="shared" si="0"/>
        <v>2</v>
      </c>
      <c r="G43" s="55"/>
    </row>
    <row r="44" spans="1:7" ht="21.75" thickTop="1" x14ac:dyDescent="0.6">
      <c r="A44" s="42" t="s">
        <v>47</v>
      </c>
      <c r="B44" s="4" t="s">
        <v>47</v>
      </c>
      <c r="C44" s="20">
        <v>2</v>
      </c>
      <c r="D44" s="20">
        <v>1</v>
      </c>
      <c r="E44" s="20">
        <v>2</v>
      </c>
      <c r="F44" s="60">
        <f t="shared" si="0"/>
        <v>5</v>
      </c>
      <c r="G44" s="51">
        <f>SUM(F44:F46)</f>
        <v>8</v>
      </c>
    </row>
    <row r="45" spans="1:7" ht="21" x14ac:dyDescent="0.6">
      <c r="A45" s="43"/>
      <c r="B45" s="6" t="s">
        <v>48</v>
      </c>
      <c r="C45" s="16">
        <v>1</v>
      </c>
      <c r="D45" s="16"/>
      <c r="E45" s="16"/>
      <c r="F45" s="17">
        <f>SUM(C45:E45)</f>
        <v>1</v>
      </c>
      <c r="G45" s="52"/>
    </row>
    <row r="46" spans="1:7" ht="21.75" thickBot="1" x14ac:dyDescent="0.65">
      <c r="A46" s="43"/>
      <c r="B46" s="7" t="s">
        <v>49</v>
      </c>
      <c r="C46" s="18"/>
      <c r="D46" s="18">
        <v>1</v>
      </c>
      <c r="E46" s="18">
        <v>1</v>
      </c>
      <c r="F46" s="19">
        <f>SUM(C46:E46)</f>
        <v>2</v>
      </c>
      <c r="G46" s="53"/>
    </row>
    <row r="47" spans="1:7" ht="22.5" thickTop="1" thickBot="1" x14ac:dyDescent="0.65">
      <c r="A47" s="8" t="s">
        <v>50</v>
      </c>
      <c r="B47" s="8" t="s">
        <v>50</v>
      </c>
      <c r="C47" s="22">
        <v>18</v>
      </c>
      <c r="D47" s="22">
        <v>5</v>
      </c>
      <c r="E47" s="22">
        <v>11</v>
      </c>
      <c r="F47" s="23">
        <f>SUM(C47:E47)</f>
        <v>34</v>
      </c>
      <c r="G47" s="24">
        <f t="shared" ref="G47:G48" si="1">F47</f>
        <v>34</v>
      </c>
    </row>
    <row r="48" spans="1:7" ht="22.5" thickTop="1" thickBot="1" x14ac:dyDescent="0.65">
      <c r="A48" s="41" t="s">
        <v>51</v>
      </c>
      <c r="B48" s="9" t="s">
        <v>51</v>
      </c>
      <c r="C48" s="25">
        <v>21</v>
      </c>
      <c r="D48" s="25">
        <v>1</v>
      </c>
      <c r="E48" s="25">
        <v>7</v>
      </c>
      <c r="F48" s="26">
        <f>SUM(C48:E48)</f>
        <v>29</v>
      </c>
      <c r="G48" s="24">
        <f t="shared" si="1"/>
        <v>29</v>
      </c>
    </row>
    <row r="49" spans="1:7" ht="22.5" thickTop="1" thickBot="1" x14ac:dyDescent="0.65">
      <c r="A49" s="8" t="s">
        <v>52</v>
      </c>
      <c r="B49" s="8" t="s">
        <v>52</v>
      </c>
      <c r="C49" s="22">
        <v>23</v>
      </c>
      <c r="D49" s="22">
        <v>5</v>
      </c>
      <c r="E49" s="22">
        <v>11</v>
      </c>
      <c r="F49" s="23">
        <f>SUM(C49:E49)</f>
        <v>39</v>
      </c>
      <c r="G49" s="27">
        <f>F49</f>
        <v>39</v>
      </c>
    </row>
    <row r="50" spans="1:7" ht="21.75" thickTop="1" x14ac:dyDescent="0.6">
      <c r="A50" s="42" t="s">
        <v>53</v>
      </c>
      <c r="B50" s="4" t="s">
        <v>53</v>
      </c>
      <c r="C50" s="20">
        <v>20</v>
      </c>
      <c r="D50" s="20">
        <v>3</v>
      </c>
      <c r="E50" s="20">
        <v>12</v>
      </c>
      <c r="F50" s="28">
        <f>SUM(C50:E50)</f>
        <v>35</v>
      </c>
      <c r="G50" s="51">
        <f>SUM(F50:F51)</f>
        <v>48</v>
      </c>
    </row>
    <row r="51" spans="1:7" ht="21.75" thickBot="1" x14ac:dyDescent="0.65">
      <c r="A51" s="43"/>
      <c r="B51" s="34" t="s">
        <v>54</v>
      </c>
      <c r="C51" s="29">
        <v>11</v>
      </c>
      <c r="D51" s="29">
        <v>1</v>
      </c>
      <c r="E51" s="29">
        <v>1</v>
      </c>
      <c r="F51" s="30">
        <f>SUM(C51:E51)</f>
        <v>13</v>
      </c>
      <c r="G51" s="53"/>
    </row>
    <row r="52" spans="1:7" ht="22.5" thickTop="1" thickBot="1" x14ac:dyDescent="0.6">
      <c r="A52" s="44" t="s">
        <v>5</v>
      </c>
      <c r="B52" s="45"/>
      <c r="C52" s="40">
        <f>SUM(C4:C51)</f>
        <v>225</v>
      </c>
      <c r="D52" s="31">
        <f>SUM(D4:D51)</f>
        <v>38</v>
      </c>
      <c r="E52" s="31">
        <f>SUM(E4:E51)</f>
        <v>108</v>
      </c>
      <c r="F52" s="32">
        <f>SUM(F4:F51)</f>
        <v>371</v>
      </c>
      <c r="G52" s="33">
        <f>SUM(G4:G51)</f>
        <v>371</v>
      </c>
    </row>
    <row r="53" spans="1:7" ht="20.25" thickTop="1" x14ac:dyDescent="0.55000000000000004">
      <c r="A53" s="10" t="s">
        <v>64</v>
      </c>
    </row>
    <row r="54" spans="1:7" x14ac:dyDescent="0.55000000000000004">
      <c r="A54" s="13" t="s">
        <v>61</v>
      </c>
    </row>
  </sheetData>
  <mergeCells count="16">
    <mergeCell ref="A50:A51"/>
    <mergeCell ref="G50:G51"/>
    <mergeCell ref="A52:B52"/>
    <mergeCell ref="A4:A13"/>
    <mergeCell ref="G4:G13"/>
    <mergeCell ref="A33:A39"/>
    <mergeCell ref="G33:G39"/>
    <mergeCell ref="A40:A43"/>
    <mergeCell ref="G40:G43"/>
    <mergeCell ref="A44:A46"/>
    <mergeCell ref="G44:G46"/>
    <mergeCell ref="A2:G2"/>
    <mergeCell ref="A14:A26"/>
    <mergeCell ref="G14:G26"/>
    <mergeCell ref="A27:A32"/>
    <mergeCell ref="G27:G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توزیع کارکنان حوزه ها 1397</vt:lpstr>
      <vt:lpstr>1398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2019-03-16T08:40:18Z</dcterms:created>
  <dcterms:modified xsi:type="dcterms:W3CDTF">2020-09-02T16:44:28Z</dcterms:modified>
</cp:coreProperties>
</file>