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805" activeTab="9"/>
  </bookViews>
  <sheets>
    <sheet name="مرکز" sheetId="6" r:id="rId1"/>
    <sheet name="قیدار" sheetId="4" r:id="rId2"/>
    <sheet name="ابهر" sheetId="3" r:id="rId3"/>
    <sheet name="خرمدره" sheetId="7" r:id="rId4"/>
    <sheet name="طارم" sheetId="2" r:id="rId5"/>
    <sheet name="سلطانیه" sheetId="8" r:id="rId6"/>
    <sheet name="ماهنشان" sheetId="10" r:id="rId7"/>
    <sheet name="ایجرود" sheetId="5" r:id="rId8"/>
    <sheet name="صائین قلعه" sheetId="9" r:id="rId9"/>
    <sheet name="تجمیعی" sheetId="11" r:id="rId10"/>
  </sheets>
  <definedNames>
    <definedName name="_xlnm._FilterDatabase" localSheetId="2" hidden="1">ابهر!$A$2:$I$2</definedName>
  </definedNames>
  <calcPr calcId="162913"/>
  <pivotCaches>
    <pivotCache cacheId="0" r:id="rId11"/>
    <pivotCache cacheId="1" r:id="rId12"/>
    <pivotCache cacheId="2" r:id="rId13"/>
    <pivotCache cacheId="3" r:id="rId14"/>
    <pivotCache cacheId="4" r:id="rId15"/>
    <pivotCache cacheId="5" r:id="rId16"/>
    <pivotCache cacheId="6" r:id="rId17"/>
    <pivotCache cacheId="7" r:id="rId18"/>
    <pivotCache cacheId="8" r:id="rId19"/>
    <pivotCache cacheId="9" r:id="rId20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7" i="11" l="1"/>
  <c r="J99" i="11"/>
  <c r="E70" i="11"/>
  <c r="E57" i="3" l="1"/>
  <c r="F57" i="3"/>
  <c r="G57" i="3"/>
  <c r="H57" i="3"/>
  <c r="I57" i="3"/>
  <c r="D57" i="3"/>
  <c r="E14" i="8"/>
  <c r="I22" i="4"/>
  <c r="H13" i="10" l="1"/>
  <c r="G13" i="10"/>
  <c r="F13" i="10"/>
  <c r="E13" i="10"/>
  <c r="D13" i="10"/>
  <c r="I13" i="10"/>
  <c r="H79" i="6" l="1"/>
  <c r="I79" i="6"/>
  <c r="D69" i="6"/>
  <c r="H23" i="4" l="1"/>
  <c r="F23" i="4"/>
  <c r="E23" i="4"/>
  <c r="D23" i="4"/>
  <c r="I23" i="4"/>
  <c r="H8" i="2" l="1"/>
  <c r="G8" i="2"/>
  <c r="F8" i="2"/>
  <c r="E8" i="2"/>
  <c r="D8" i="2"/>
  <c r="I8" i="2"/>
</calcChain>
</file>

<file path=xl/sharedStrings.xml><?xml version="1.0" encoding="utf-8"?>
<sst xmlns="http://schemas.openxmlformats.org/spreadsheetml/2006/main" count="1737" uniqueCount="141">
  <si>
    <t>دانشگاه پیام نور استان زنجان-واحد طارم</t>
  </si>
  <si>
    <t>ردیف</t>
  </si>
  <si>
    <t>رشته</t>
  </si>
  <si>
    <t>مقطع</t>
  </si>
  <si>
    <t>تعداد کل دانشجوی فعال</t>
  </si>
  <si>
    <t>تعداد ورودی در سال 94</t>
  </si>
  <si>
    <t>تعداد ورودی در سال 95</t>
  </si>
  <si>
    <t>تعداد ورودی در سال 96</t>
  </si>
  <si>
    <t>تعداد ورودی در سال 97</t>
  </si>
  <si>
    <t>تعداد ورودی در سال 98</t>
  </si>
  <si>
    <t>حسابداری</t>
  </si>
  <si>
    <t>کارشناسی</t>
  </si>
  <si>
    <t>حقوق</t>
  </si>
  <si>
    <t>تاریخ</t>
  </si>
  <si>
    <t>مهندسی منابع طبیعی- محیط زیست</t>
  </si>
  <si>
    <t>مهندسی کامپیوتر</t>
  </si>
  <si>
    <t>دانشگاه پیام نور مرکز ابهر</t>
  </si>
  <si>
    <t>شیمی الی</t>
  </si>
  <si>
    <t>کارشناسی ارشد</t>
  </si>
  <si>
    <t>ریاضی محض(آنالیز)</t>
  </si>
  <si>
    <t>شیمی معدنی</t>
  </si>
  <si>
    <t>شیمی فیزیک</t>
  </si>
  <si>
    <t>شیمی تجزیه</t>
  </si>
  <si>
    <t>علوم آب زمین شناسی</t>
  </si>
  <si>
    <t>آبشناسی</t>
  </si>
  <si>
    <t>آب زمین شناسی</t>
  </si>
  <si>
    <t>الهیات ادیان و عرفان اسلامی</t>
  </si>
  <si>
    <t>آب و هوا شناسی</t>
  </si>
  <si>
    <t>ریاضی</t>
  </si>
  <si>
    <t>مدیریت دولتی</t>
  </si>
  <si>
    <t>علوم ورزشی</t>
  </si>
  <si>
    <t>مدیریت بازرگانی</t>
  </si>
  <si>
    <t>مدیریت جهانگردی</t>
  </si>
  <si>
    <t>مترجمی زبان انگلیسی</t>
  </si>
  <si>
    <t>زبان و ادبیات فارسی</t>
  </si>
  <si>
    <t>زیست شناسی گرایش علوم گیاهی</t>
  </si>
  <si>
    <t>زیست شناسی(عمومی)</t>
  </si>
  <si>
    <t>زیست شناسی</t>
  </si>
  <si>
    <t>زیست شناسی سلولی و مولکولی</t>
  </si>
  <si>
    <t>فیزیک</t>
  </si>
  <si>
    <t>شیمی محض</t>
  </si>
  <si>
    <t>شیمی کاربردی</t>
  </si>
  <si>
    <t>زمین شناسی</t>
  </si>
  <si>
    <t xml:space="preserve">آمار </t>
  </si>
  <si>
    <t>علوم کامپیوتر</t>
  </si>
  <si>
    <t>علوم تربیتی</t>
  </si>
  <si>
    <t>علوم تربیتی گرایش مدیریت و برنامه ریزی آموزشی</t>
  </si>
  <si>
    <t>علوم سیاسی</t>
  </si>
  <si>
    <t>جغرافیای برنامه ریزی شهری</t>
  </si>
  <si>
    <t>جغرافیا</t>
  </si>
  <si>
    <t>مهندسی کامپیوتر گرایش فناوری اطلاعات</t>
  </si>
  <si>
    <t>علوم اجتماعی</t>
  </si>
  <si>
    <t>پژوهشگری اجتماعی</t>
  </si>
  <si>
    <t>زبان و ادبیات انگلیسی</t>
  </si>
  <si>
    <t>تربیت بدنی و علوم زیستی ورزش</t>
  </si>
  <si>
    <t>جغرافیای برنامه ریزی روستایی</t>
  </si>
  <si>
    <t>جغرافیای انسانی</t>
  </si>
  <si>
    <t>جغرافیای طبیعی(اقلیم شناسی)</t>
  </si>
  <si>
    <t>مهندسی علوم کشاورزی</t>
  </si>
  <si>
    <t>مهندسی کشاورزی-آب</t>
  </si>
  <si>
    <t>مهندسی آب و خاک</t>
  </si>
  <si>
    <t>مهندسی کامپیوتر-نرم افزار</t>
  </si>
  <si>
    <t>مهندسی کشاورزی-اقتصاد کشاورزی</t>
  </si>
  <si>
    <t>اقتصاد</t>
  </si>
  <si>
    <t>جامعه شناسی</t>
  </si>
  <si>
    <t xml:space="preserve">علوم تربیتی گرایش پیش دبستانی     </t>
  </si>
  <si>
    <t>مهندسی کشاورزی-علوم و مهندسی محیط زیست</t>
  </si>
  <si>
    <t>دانشگاه پیام نور مرکز قیدار</t>
  </si>
  <si>
    <t>روانشناسی</t>
  </si>
  <si>
    <t>تربیت بدنی</t>
  </si>
  <si>
    <t xml:space="preserve">جامعه شناسی </t>
  </si>
  <si>
    <t xml:space="preserve">برنامه ریزی اجتماعی وتعاون </t>
  </si>
  <si>
    <t xml:space="preserve">فقه و مبانی </t>
  </si>
  <si>
    <t>مهندسی کشاورزی(علوم دامی)</t>
  </si>
  <si>
    <t>مهندسی کشاورزی-ترویج کشاورزی</t>
  </si>
  <si>
    <t>فلسفه و کلام اسلامی</t>
  </si>
  <si>
    <t>دانشگاه پیام نور استان زنجان-واحد ایجرود</t>
  </si>
  <si>
    <t>مدیریت صنعتی</t>
  </si>
  <si>
    <t>دانشگاه پیام نور مرکز زنجان</t>
  </si>
  <si>
    <t>دکتری</t>
  </si>
  <si>
    <t>ریاضی محض(جبر)</t>
  </si>
  <si>
    <t>زبان وادبیات فارسی</t>
  </si>
  <si>
    <t>فیزیک گرایش فیزیک نجومی</t>
  </si>
  <si>
    <t>الهیات تاریخ فرهنگ و تمدن اسلامی</t>
  </si>
  <si>
    <t>ژئومورفولوژی</t>
  </si>
  <si>
    <t>ریاضیات و کاربردها</t>
  </si>
  <si>
    <t xml:space="preserve">مهندسی ماشینهای کشاورزی و مکانیزاسیون </t>
  </si>
  <si>
    <t>آمار و کاربردها</t>
  </si>
  <si>
    <t>راهنمایی و مشاوره</t>
  </si>
  <si>
    <t>مشاوره</t>
  </si>
  <si>
    <t>الهیات علوم قران و حدیث</t>
  </si>
  <si>
    <t>الهیات فقه و مبانی حقوق اسلامی</t>
  </si>
  <si>
    <t>برنامه ریزی اجتماعی و تعاون</t>
  </si>
  <si>
    <t>علوم اجتماعی(مددکاری)</t>
  </si>
  <si>
    <t>مهندسی مدیریت اجرایی</t>
  </si>
  <si>
    <t>مهندسی معماری</t>
  </si>
  <si>
    <t>مهندسی عمران</t>
  </si>
  <si>
    <t>مهندسی صنایع</t>
  </si>
  <si>
    <t>مهندسی شیمی</t>
  </si>
  <si>
    <t xml:space="preserve">مهندسی برق </t>
  </si>
  <si>
    <t>زبان و ادبیات عربی</t>
  </si>
  <si>
    <t>مهندسی شهرسازی</t>
  </si>
  <si>
    <t>فیزیک (حالت جامد)</t>
  </si>
  <si>
    <t>فیزیک (حالت اتمی و مولکولی)</t>
  </si>
  <si>
    <t>علوم تربیتی گرایش آموزش و پرورش پیش دبستانی</t>
  </si>
  <si>
    <t>تربیت بدنی و علوم انسانی ورزش</t>
  </si>
  <si>
    <t>مهندسی مدیریت پروژه</t>
  </si>
  <si>
    <t>مهندسی برق گرایش مهندسی پزشکی</t>
  </si>
  <si>
    <t>مهندسی کامپیوتر گرایش معماری سیستم های کامپیوتری</t>
  </si>
  <si>
    <t>مهندسی شیمی گرایش صنایع غذایی</t>
  </si>
  <si>
    <t>مهندس شیمی گرایش پالایش،پتروشیمی و گاز</t>
  </si>
  <si>
    <t>مهندسی کامپیوتر-سخت افزار</t>
  </si>
  <si>
    <t>مهندسی مدیریت و آبادانی روستاها</t>
  </si>
  <si>
    <t>علوم و مهندسی محیط زیست</t>
  </si>
  <si>
    <t>دانشگاه پیام نور واحد خرمدره</t>
  </si>
  <si>
    <t>کتابداری</t>
  </si>
  <si>
    <t>دانشگاه پیام نور استان زنجان-واحد سلطانیه</t>
  </si>
  <si>
    <t>الهیات - فقه و مبانی حقوق</t>
  </si>
  <si>
    <t xml:space="preserve"> فقه و مبانی حقوق اسلامی</t>
  </si>
  <si>
    <t>هنر اسلامی - نگارگری</t>
  </si>
  <si>
    <t>دانشگاه پیام نور استان زنجان-واحد صائین قلعه</t>
  </si>
  <si>
    <t>دانشگاه پیام نور استان زنجان-واحد ماهنشان</t>
  </si>
  <si>
    <t>Row Labels</t>
  </si>
  <si>
    <t>Grand Total</t>
  </si>
  <si>
    <t>Sum of تعداد کل دانشجوی فعال</t>
  </si>
  <si>
    <t>جمع</t>
  </si>
  <si>
    <t xml:space="preserve"> </t>
  </si>
  <si>
    <t xml:space="preserve">   </t>
  </si>
  <si>
    <t xml:space="preserve">    </t>
  </si>
  <si>
    <t xml:space="preserve">  </t>
  </si>
  <si>
    <t xml:space="preserve">عنوان دانشگاه </t>
  </si>
  <si>
    <t>پیام نور مرکز</t>
  </si>
  <si>
    <t>پیام نور قیدار</t>
  </si>
  <si>
    <t>پیام نور ابهر</t>
  </si>
  <si>
    <t>پیام نور خرمدره</t>
  </si>
  <si>
    <t>پیام نور طارم</t>
  </si>
  <si>
    <t>پیام نور سلطانیه</t>
  </si>
  <si>
    <t>پیام نور ماهنشان</t>
  </si>
  <si>
    <t>پیام نور ایجرود</t>
  </si>
  <si>
    <t>پیام نور صائین قلعه</t>
  </si>
  <si>
    <t>Column Labels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</si>
</sst>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8"/>
      <color theme="1"/>
      <name val="B Mitra"/>
      <charset val="178"/>
    </font>
    <font>
      <sz val="12"/>
      <color theme="1"/>
      <name val="B Mitra"/>
      <charset val="178"/>
    </font>
    <font>
      <sz val="11"/>
      <color theme="1"/>
      <name val="B Nazanin"/>
      <charset val="178"/>
    </font>
    <font>
      <sz val="12"/>
      <color theme="1"/>
      <name val="B Nazanin"/>
      <charset val="178"/>
    </font>
    <font>
      <b/>
      <sz val="16"/>
      <color theme="1"/>
      <name val="B Mitra"/>
      <charset val="178"/>
    </font>
    <font>
      <sz val="16"/>
      <color theme="1"/>
      <name val="B Mitra"/>
      <charset val="178"/>
    </font>
    <font>
      <b/>
      <sz val="11"/>
      <color theme="1"/>
      <name val="B Mitra"/>
      <charset val="178"/>
    </font>
    <font>
      <sz val="20"/>
      <color theme="1"/>
      <name val="B Nazanin"/>
      <charset val="178"/>
    </font>
    <font>
      <b/>
      <sz val="14"/>
      <color theme="1"/>
      <name val="B Mitra"/>
      <charset val="178"/>
    </font>
    <font>
      <sz val="12"/>
      <color theme="1"/>
      <name val="Calibri"/>
      <family val="2"/>
      <charset val="178"/>
      <scheme val="minor"/>
    </font>
    <font>
      <sz val="11"/>
      <color theme="1"/>
      <name val="B Mitra"/>
      <charset val="178"/>
    </font>
    <font>
      <sz val="11"/>
      <color theme="1"/>
      <name val="Calibri"/>
      <family val="2"/>
      <scheme val="minor"/>
    </font>
    <font>
      <sz val="20"/>
      <color theme="1"/>
      <name val="B Mitra"/>
      <charset val="178"/>
    </font>
    <font>
      <sz val="13"/>
      <color theme="1"/>
      <name val="B Mitra"/>
      <charset val="17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2">
    <xf numFmtId="0" fontId="0" fillId="0" borderId="0" xfId="0"/>
    <xf numFmtId="0" fontId="2" fillId="0" borderId="0" xfId="1"/>
    <xf numFmtId="0" fontId="4" fillId="0" borderId="3" xfId="1" applyFont="1" applyBorder="1" applyAlignment="1">
      <alignment horizontal="center" vertical="center" wrapText="1" readingOrder="2"/>
    </xf>
    <xf numFmtId="0" fontId="4" fillId="2" borderId="3" xfId="1" applyFont="1" applyFill="1" applyBorder="1" applyAlignment="1">
      <alignment horizontal="center" vertical="center" wrapText="1" readingOrder="2"/>
    </xf>
    <xf numFmtId="0" fontId="4" fillId="3" borderId="3" xfId="1" applyFont="1" applyFill="1" applyBorder="1" applyAlignment="1">
      <alignment horizontal="center" vertical="center" wrapText="1" readingOrder="2"/>
    </xf>
    <xf numFmtId="0" fontId="5" fillId="0" borderId="3" xfId="1" applyFont="1" applyBorder="1" applyAlignment="1">
      <alignment horizontal="center" vertical="center" readingOrder="2"/>
    </xf>
    <xf numFmtId="0" fontId="5" fillId="0" borderId="3" xfId="1" applyFont="1" applyBorder="1" applyAlignment="1">
      <alignment horizontal="center"/>
    </xf>
    <xf numFmtId="0" fontId="4" fillId="2" borderId="4" xfId="1" applyFont="1" applyFill="1" applyBorder="1" applyAlignment="1">
      <alignment horizontal="center" vertical="center" wrapText="1" readingOrder="2"/>
    </xf>
    <xf numFmtId="0" fontId="4" fillId="3" borderId="4" xfId="1" applyFont="1" applyFill="1" applyBorder="1" applyAlignment="1">
      <alignment horizontal="center" vertical="center" wrapText="1" readingOrder="2"/>
    </xf>
    <xf numFmtId="0" fontId="2" fillId="0" borderId="0" xfId="1" applyFont="1"/>
    <xf numFmtId="0" fontId="4" fillId="0" borderId="5" xfId="1" applyFont="1" applyFill="1" applyBorder="1" applyAlignment="1">
      <alignment horizontal="center" vertical="center" wrapText="1" readingOrder="2"/>
    </xf>
    <xf numFmtId="0" fontId="5" fillId="0" borderId="0" xfId="1" applyFont="1"/>
    <xf numFmtId="0" fontId="6" fillId="0" borderId="3" xfId="1" applyFont="1" applyBorder="1" applyAlignment="1">
      <alignment horizontal="center" vertical="center" wrapText="1" readingOrder="2"/>
    </xf>
    <xf numFmtId="0" fontId="6" fillId="2" borderId="3" xfId="1" applyFont="1" applyFill="1" applyBorder="1" applyAlignment="1">
      <alignment horizontal="center" vertical="center" wrapText="1" readingOrder="2"/>
    </xf>
    <xf numFmtId="0" fontId="5" fillId="3" borderId="3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1" fontId="5" fillId="3" borderId="3" xfId="1" applyNumberFormat="1" applyFont="1" applyFill="1" applyBorder="1" applyAlignment="1">
      <alignment horizontal="center" vertical="center"/>
    </xf>
    <xf numFmtId="1" fontId="6" fillId="3" borderId="3" xfId="1" applyNumberFormat="1" applyFont="1" applyFill="1" applyBorder="1" applyAlignment="1">
      <alignment horizontal="center" vertical="center"/>
    </xf>
    <xf numFmtId="0" fontId="6" fillId="0" borderId="4" xfId="1" applyFont="1" applyBorder="1" applyAlignment="1">
      <alignment horizontal="center" vertical="center" wrapText="1" readingOrder="2"/>
    </xf>
    <xf numFmtId="0" fontId="6" fillId="2" borderId="4" xfId="1" applyFont="1" applyFill="1" applyBorder="1" applyAlignment="1">
      <alignment horizontal="center" vertical="center" wrapText="1" readingOrder="2"/>
    </xf>
    <xf numFmtId="1" fontId="5" fillId="3" borderId="4" xfId="1" applyNumberFormat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1" fontId="5" fillId="0" borderId="0" xfId="1" applyNumberFormat="1" applyFont="1" applyAlignment="1">
      <alignment horizontal="center"/>
    </xf>
    <xf numFmtId="0" fontId="5" fillId="0" borderId="0" xfId="1" applyFont="1" applyAlignment="1">
      <alignment horizontal="center"/>
    </xf>
    <xf numFmtId="0" fontId="4" fillId="0" borderId="6" xfId="1" applyFont="1" applyFill="1" applyBorder="1" applyAlignment="1">
      <alignment horizontal="center" vertical="center" wrapText="1" readingOrder="2"/>
    </xf>
    <xf numFmtId="0" fontId="4" fillId="0" borderId="4" xfId="1" applyFont="1" applyBorder="1" applyAlignment="1">
      <alignment horizontal="center" vertical="center" wrapText="1" readingOrder="2"/>
    </xf>
    <xf numFmtId="0" fontId="6" fillId="3" borderId="3" xfId="1" applyFont="1" applyFill="1" applyBorder="1" applyAlignment="1">
      <alignment horizontal="center" vertical="center" wrapText="1" readingOrder="2"/>
    </xf>
    <xf numFmtId="0" fontId="5" fillId="2" borderId="3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 vertical="center" wrapText="1" readingOrder="2"/>
    </xf>
    <xf numFmtId="0" fontId="12" fillId="0" borderId="0" xfId="1" applyFont="1"/>
    <xf numFmtId="0" fontId="4" fillId="0" borderId="3" xfId="1" quotePrefix="1" applyFont="1" applyBorder="1" applyAlignment="1">
      <alignment horizontal="center" vertical="center" wrapText="1" readingOrder="2"/>
    </xf>
    <xf numFmtId="0" fontId="2" fillId="0" borderId="5" xfId="1" applyFont="1" applyBorder="1"/>
    <xf numFmtId="0" fontId="2" fillId="2" borderId="3" xfId="1" applyFont="1" applyFill="1" applyBorder="1" applyAlignment="1">
      <alignment horizontal="center" vertical="center" readingOrder="2"/>
    </xf>
    <xf numFmtId="0" fontId="2" fillId="0" borderId="0" xfId="1" applyFont="1" applyBorder="1"/>
    <xf numFmtId="0" fontId="1" fillId="0" borderId="0" xfId="2" applyFont="1"/>
    <xf numFmtId="0" fontId="4" fillId="0" borderId="3" xfId="2" applyFont="1" applyBorder="1" applyAlignment="1">
      <alignment horizontal="center" vertical="center" wrapText="1" readingOrder="2"/>
    </xf>
    <xf numFmtId="0" fontId="4" fillId="2" borderId="3" xfId="2" applyFont="1" applyFill="1" applyBorder="1" applyAlignment="1">
      <alignment horizontal="center" vertical="center" wrapText="1" readingOrder="2"/>
    </xf>
    <xf numFmtId="0" fontId="4" fillId="3" borderId="3" xfId="2" applyFont="1" applyFill="1" applyBorder="1" applyAlignment="1">
      <alignment horizontal="center" vertical="center" wrapText="1" readingOrder="2"/>
    </xf>
    <xf numFmtId="0" fontId="4" fillId="2" borderId="4" xfId="2" applyFont="1" applyFill="1" applyBorder="1" applyAlignment="1">
      <alignment horizontal="center" vertical="center" wrapText="1" readingOrder="2"/>
    </xf>
    <xf numFmtId="0" fontId="4" fillId="0" borderId="4" xfId="2" applyFont="1" applyBorder="1" applyAlignment="1">
      <alignment horizontal="center" vertical="center" wrapText="1" readingOrder="2"/>
    </xf>
    <xf numFmtId="0" fontId="4" fillId="3" borderId="4" xfId="2" applyFont="1" applyFill="1" applyBorder="1" applyAlignment="1">
      <alignment horizontal="center" vertical="center" wrapText="1" readingOrder="2"/>
    </xf>
    <xf numFmtId="0" fontId="14" fillId="0" borderId="0" xfId="2" applyFont="1" applyBorder="1" applyAlignment="1">
      <alignment horizontal="right" vertical="center" readingOrder="2"/>
    </xf>
    <xf numFmtId="0" fontId="1" fillId="0" borderId="0" xfId="2" applyFont="1" applyBorder="1"/>
    <xf numFmtId="0" fontId="4" fillId="4" borderId="3" xfId="1" applyFont="1" applyFill="1" applyBorder="1" applyAlignment="1">
      <alignment horizontal="center" vertical="center" wrapText="1" readingOrder="2"/>
    </xf>
    <xf numFmtId="0" fontId="6" fillId="4" borderId="3" xfId="1" applyFont="1" applyFill="1" applyBorder="1" applyAlignment="1">
      <alignment horizontal="center" vertical="center" wrapText="1" readingOrder="2"/>
    </xf>
    <xf numFmtId="1" fontId="6" fillId="4" borderId="3" xfId="1" applyNumberFormat="1" applyFont="1" applyFill="1" applyBorder="1" applyAlignment="1">
      <alignment horizontal="center" vertical="center" wrapText="1" readingOrder="2"/>
    </xf>
    <xf numFmtId="0" fontId="9" fillId="4" borderId="3" xfId="1" applyFont="1" applyFill="1" applyBorder="1" applyAlignment="1">
      <alignment horizontal="center" vertical="center" wrapText="1" readingOrder="2"/>
    </xf>
    <xf numFmtId="0" fontId="16" fillId="4" borderId="3" xfId="1" applyFont="1" applyFill="1" applyBorder="1" applyAlignment="1">
      <alignment horizontal="center" vertical="center" wrapText="1" readingOrder="2"/>
    </xf>
    <xf numFmtId="0" fontId="4" fillId="4" borderId="3" xfId="2" applyFont="1" applyFill="1" applyBorder="1" applyAlignment="1">
      <alignment horizontal="center" vertical="center" wrapText="1" readingOrder="2"/>
    </xf>
    <xf numFmtId="0" fontId="0" fillId="0" borderId="0" xfId="0" pivotButton="1"/>
    <xf numFmtId="0" fontId="0" fillId="0" borderId="0" xfId="0" applyAlignment="1">
      <alignment horizontal="right"/>
    </xf>
    <xf numFmtId="0" fontId="0" fillId="0" borderId="0" xfId="0" applyNumberFormat="1"/>
    <xf numFmtId="0" fontId="13" fillId="0" borderId="3" xfId="1" applyFont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/>
    </xf>
    <xf numFmtId="0" fontId="5" fillId="2" borderId="3" xfId="1" applyFont="1" applyFill="1" applyBorder="1"/>
    <xf numFmtId="0" fontId="2" fillId="0" borderId="3" xfId="1" applyFont="1" applyFill="1" applyBorder="1" applyAlignment="1">
      <alignment horizontal="center" vertical="center" readingOrder="2"/>
    </xf>
    <xf numFmtId="0" fontId="4" fillId="0" borderId="3" xfId="1" applyFont="1" applyFill="1" applyBorder="1" applyAlignment="1">
      <alignment horizontal="center" vertical="center" wrapText="1" readingOrder="2"/>
    </xf>
    <xf numFmtId="0" fontId="4" fillId="0" borderId="3" xfId="2" applyFont="1" applyFill="1" applyBorder="1" applyAlignment="1">
      <alignment horizontal="center" vertical="center" wrapText="1" readingOrder="2"/>
    </xf>
    <xf numFmtId="0" fontId="4" fillId="0" borderId="4" xfId="2" applyFont="1" applyFill="1" applyBorder="1" applyAlignment="1">
      <alignment horizontal="center" vertical="center" wrapText="1" readingOrder="2"/>
    </xf>
    <xf numFmtId="0" fontId="4" fillId="0" borderId="4" xfId="1" applyFont="1" applyFill="1" applyBorder="1" applyAlignment="1">
      <alignment horizontal="center" vertical="center" wrapText="1" readingOrder="2"/>
    </xf>
    <xf numFmtId="0" fontId="5" fillId="0" borderId="4" xfId="1" applyFont="1" applyFill="1" applyBorder="1" applyAlignment="1">
      <alignment horizontal="center" vertical="center"/>
    </xf>
    <xf numFmtId="0" fontId="4" fillId="0" borderId="6" xfId="1" applyFont="1" applyBorder="1" applyAlignment="1">
      <alignment horizontal="center" vertical="center" wrapText="1" readingOrder="2"/>
    </xf>
    <xf numFmtId="0" fontId="4" fillId="0" borderId="0" xfId="1" applyFont="1" applyBorder="1" applyAlignment="1">
      <alignment horizontal="center" vertical="center" wrapText="1" readingOrder="2"/>
    </xf>
    <xf numFmtId="0" fontId="5" fillId="3" borderId="4" xfId="1" applyNumberFormat="1" applyFont="1" applyFill="1" applyBorder="1" applyAlignment="1">
      <alignment horizontal="center" vertical="center"/>
    </xf>
    <xf numFmtId="0" fontId="6" fillId="5" borderId="3" xfId="1" applyFont="1" applyFill="1" applyBorder="1" applyAlignment="1">
      <alignment horizontal="center" vertical="center" wrapText="1" readingOrder="2"/>
    </xf>
    <xf numFmtId="0" fontId="0" fillId="0" borderId="3" xfId="0" applyBorder="1"/>
    <xf numFmtId="0" fontId="0" fillId="0" borderId="3" xfId="0" applyFill="1" applyBorder="1"/>
    <xf numFmtId="0" fontId="6" fillId="0" borderId="3" xfId="1" applyFont="1" applyBorder="1" applyAlignment="1">
      <alignment horizontal="right" vertical="center" wrapText="1" readingOrder="2"/>
    </xf>
    <xf numFmtId="0" fontId="4" fillId="0" borderId="3" xfId="1" applyFont="1" applyBorder="1" applyAlignment="1">
      <alignment horizontal="right" vertical="center" wrapText="1" readingOrder="2"/>
    </xf>
    <xf numFmtId="0" fontId="4" fillId="0" borderId="3" xfId="1" applyFont="1" applyFill="1" applyBorder="1" applyAlignment="1">
      <alignment horizontal="right" vertical="center" wrapText="1" readingOrder="2"/>
    </xf>
    <xf numFmtId="0" fontId="6" fillId="0" borderId="3" xfId="1" applyFont="1" applyFill="1" applyBorder="1" applyAlignment="1">
      <alignment horizontal="right" vertical="center" wrapText="1" readingOrder="2"/>
    </xf>
    <xf numFmtId="0" fontId="5" fillId="0" borderId="3" xfId="1" applyFont="1" applyBorder="1" applyAlignment="1">
      <alignment horizontal="right"/>
    </xf>
    <xf numFmtId="0" fontId="13" fillId="0" borderId="3" xfId="1" applyFont="1" applyBorder="1" applyAlignment="1">
      <alignment horizontal="right"/>
    </xf>
    <xf numFmtId="0" fontId="4" fillId="0" borderId="3" xfId="2" applyFont="1" applyBorder="1" applyAlignment="1">
      <alignment horizontal="right" vertical="center" wrapText="1" readingOrder="2"/>
    </xf>
    <xf numFmtId="0" fontId="5" fillId="4" borderId="3" xfId="1" applyFont="1" applyFill="1" applyBorder="1" applyAlignment="1">
      <alignment horizontal="center" vertical="center" wrapText="1" readingOrder="2"/>
    </xf>
    <xf numFmtId="0" fontId="0" fillId="0" borderId="0" xfId="0" pivotButton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4" borderId="3" xfId="1" applyFont="1" applyFill="1" applyBorder="1" applyAlignment="1">
      <alignment horizontal="right" vertical="center" wrapText="1" readingOrder="2"/>
    </xf>
    <xf numFmtId="0" fontId="5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12" fillId="0" borderId="3" xfId="1" applyFont="1" applyBorder="1" applyAlignment="1">
      <alignment horizontal="center" readingOrder="2"/>
    </xf>
    <xf numFmtId="0" fontId="2" fillId="0" borderId="0" xfId="1" applyAlignment="1">
      <alignment horizontal="center"/>
    </xf>
    <xf numFmtId="0" fontId="13" fillId="4" borderId="3" xfId="1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/>
    </xf>
    <xf numFmtId="0" fontId="2" fillId="0" borderId="3" xfId="1" applyFont="1" applyBorder="1" applyAlignment="1">
      <alignment horizontal="center" readingOrder="2"/>
    </xf>
    <xf numFmtId="0" fontId="10" fillId="0" borderId="1" xfId="1" applyFont="1" applyBorder="1" applyAlignment="1">
      <alignment horizontal="center" vertical="center" wrapText="1" readingOrder="2"/>
    </xf>
    <xf numFmtId="0" fontId="10" fillId="0" borderId="2" xfId="1" applyFont="1" applyBorder="1" applyAlignment="1">
      <alignment horizontal="center" vertical="center" wrapText="1" readingOrder="2"/>
    </xf>
    <xf numFmtId="0" fontId="3" fillId="0" borderId="1" xfId="1" applyFont="1" applyBorder="1" applyAlignment="1">
      <alignment horizontal="center" vertical="center" wrapText="1" readingOrder="2"/>
    </xf>
    <xf numFmtId="0" fontId="3" fillId="0" borderId="2" xfId="1" applyFont="1" applyBorder="1" applyAlignment="1">
      <alignment horizontal="center" vertical="center" wrapText="1" readingOrder="2"/>
    </xf>
    <xf numFmtId="0" fontId="11" fillId="0" borderId="1" xfId="1" applyFont="1" applyBorder="1" applyAlignment="1">
      <alignment horizontal="center" vertical="center" wrapText="1" readingOrder="2"/>
    </xf>
    <xf numFmtId="0" fontId="11" fillId="0" borderId="2" xfId="1" applyFont="1" applyBorder="1" applyAlignment="1">
      <alignment horizontal="center" vertical="center" wrapText="1" readingOrder="2"/>
    </xf>
    <xf numFmtId="0" fontId="11" fillId="0" borderId="0" xfId="1" applyFont="1" applyBorder="1" applyAlignment="1">
      <alignment horizontal="center" vertical="center" wrapText="1" readingOrder="2"/>
    </xf>
    <xf numFmtId="0" fontId="7" fillId="0" borderId="1" xfId="1" applyFont="1" applyBorder="1" applyAlignment="1">
      <alignment horizontal="center" vertical="center" wrapText="1" readingOrder="2"/>
    </xf>
    <xf numFmtId="0" fontId="7" fillId="0" borderId="2" xfId="1" applyFont="1" applyBorder="1" applyAlignment="1">
      <alignment horizontal="center" vertical="center" wrapText="1" readingOrder="2"/>
    </xf>
    <xf numFmtId="0" fontId="15" fillId="0" borderId="1" xfId="2" applyFont="1" applyBorder="1" applyAlignment="1">
      <alignment horizontal="center" vertical="center" wrapText="1" readingOrder="2"/>
    </xf>
    <xf numFmtId="0" fontId="15" fillId="0" borderId="2" xfId="2" applyFont="1" applyBorder="1" applyAlignment="1">
      <alignment horizontal="center" vertical="center" wrapText="1" readingOrder="2"/>
    </xf>
    <xf numFmtId="0" fontId="8" fillId="0" borderId="1" xfId="1" applyFont="1" applyBorder="1" applyAlignment="1">
      <alignment horizontal="center" vertical="center" wrapText="1" readingOrder="2"/>
    </xf>
    <xf numFmtId="0" fontId="8" fillId="0" borderId="2" xfId="1" applyFont="1" applyBorder="1" applyAlignment="1">
      <alignment horizontal="center" vertical="center" wrapText="1" readingOrder="2"/>
    </xf>
  </cellXfs>
  <cellStyles count="3">
    <cellStyle name="Normal" xfId="0" builtinId="0"/>
    <cellStyle name="Normal 2" xfId="1"/>
    <cellStyle name="Normal 3" xfId="2"/>
  </cellStyles>
  <dxfs count="99"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3.xml"/><Relationship Id="rId18" Type="http://schemas.openxmlformats.org/officeDocument/2006/relationships/pivotCacheDefinition" Target="pivotCache/pivotCacheDefinition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17" Type="http://schemas.openxmlformats.org/officeDocument/2006/relationships/pivotCacheDefinition" Target="pivotCache/pivotCacheDefinition7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6.xml"/><Relationship Id="rId20" Type="http://schemas.openxmlformats.org/officeDocument/2006/relationships/pivotCacheDefinition" Target="pivotCache/pivotCacheDefinition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4.xml"/><Relationship Id="rId22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10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0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8.xml"/></Relationships>
</file>

<file path=xl/pivotCache/_rels/pivotCacheDefinition9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4223.502470833337" createdVersion="6" refreshedVersion="6" minRefreshableVersion="3" recordCount="5">
  <cacheSource type="worksheet">
    <worksheetSource ref="A2:I7" sheet="طارم"/>
  </cacheSource>
  <cacheFields count="9">
    <cacheField name="ردیف" numFmtId="0">
      <sharedItems containsSemiMixedTypes="0" containsString="0" containsNumber="1" containsInteger="1" minValue="1" maxValue="5"/>
    </cacheField>
    <cacheField name="رشته" numFmtId="0">
      <sharedItems/>
    </cacheField>
    <cacheField name="مقطع" numFmtId="0">
      <sharedItems count="1">
        <s v="کارشناسی"/>
      </sharedItems>
    </cacheField>
    <cacheField name="تعداد ورودی در سال 94" numFmtId="0">
      <sharedItems containsString="0" containsBlank="1" containsNumber="1" containsInteger="1" minValue="2" maxValue="20"/>
    </cacheField>
    <cacheField name="تعداد ورودی در سال 95" numFmtId="0">
      <sharedItems containsString="0" containsBlank="1" containsNumber="1" containsInteger="1" minValue="1" maxValue="39"/>
    </cacheField>
    <cacheField name="تعداد ورودی در سال 96" numFmtId="0">
      <sharedItems containsBlank="1" containsMixedTypes="1" containsNumber="1" containsInteger="1" minValue="4" maxValue="48"/>
    </cacheField>
    <cacheField name="تعداد ورودی در سال 97" numFmtId="0">
      <sharedItems containsString="0" containsBlank="1" containsNumber="1" containsInteger="1" minValue="1" maxValue="40"/>
    </cacheField>
    <cacheField name="تعداد ورودی در سال 98" numFmtId="0">
      <sharedItems containsString="0" containsBlank="1" containsNumber="1" containsInteger="1" minValue="2" maxValue="26"/>
    </cacheField>
    <cacheField name="تعداد کل دانشجوی فعال" numFmtId="0">
      <sharedItems containsSemiMixedTypes="0" containsString="0" containsNumber="1" containsInteger="1" minValue="1" maxValue="14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refreshedBy="Author" refreshedDate="44227.516341203707" createdVersion="6" refreshedVersion="6" minRefreshableVersion="3" recordCount="194">
  <cacheSource type="worksheet">
    <worksheetSource ref="A3:J197" sheet="تجمیعی"/>
  </cacheSource>
  <cacheFields count="10">
    <cacheField name="ردیف" numFmtId="0">
      <sharedItems containsSemiMixedTypes="0" containsString="0" containsNumber="1" containsInteger="1" minValue="1" maxValue="194"/>
    </cacheField>
    <cacheField name="عنوان دانشگاه " numFmtId="0">
      <sharedItems count="9">
        <s v="پیام نور مرکز"/>
        <s v="پیام نور قیدار"/>
        <s v="پیام نور ابهر"/>
        <s v="پیام نور خرمدره"/>
        <s v="پیام نور طارم"/>
        <s v="پیام نور سلطانیه"/>
        <s v="پیام نور ماهنشان"/>
        <s v="پیام نور ایجرود"/>
        <s v="پیام نور صائین قلعه"/>
      </sharedItems>
    </cacheField>
    <cacheField name="رشته" numFmtId="0">
      <sharedItems/>
    </cacheField>
    <cacheField name="مقطع" numFmtId="0">
      <sharedItems count="3">
        <s v="دکتری"/>
        <s v="کارشناسی ارشد"/>
        <s v="کارشناسی"/>
      </sharedItems>
    </cacheField>
    <cacheField name="تعداد ورودی در سال 94" numFmtId="0">
      <sharedItems containsBlank="1" containsMixedTypes="1" containsNumber="1" containsInteger="1" minValue="0" maxValue="56"/>
    </cacheField>
    <cacheField name="تعداد ورودی در سال 95" numFmtId="0">
      <sharedItems containsBlank="1" containsMixedTypes="1" containsNumber="1" containsInteger="1" minValue="0" maxValue="67"/>
    </cacheField>
    <cacheField name="تعداد ورودی در سال 96" numFmtId="0">
      <sharedItems containsBlank="1" containsMixedTypes="1" containsNumber="1" containsInteger="1" minValue="0" maxValue="79"/>
    </cacheField>
    <cacheField name="تعداد ورودی در سال 97" numFmtId="0">
      <sharedItems containsBlank="1" containsMixedTypes="1" containsNumber="1" containsInteger="1" minValue="0" maxValue="77"/>
    </cacheField>
    <cacheField name="تعداد ورودی در سال 98" numFmtId="0">
      <sharedItems containsBlank="1" containsMixedTypes="1" containsNumber="1" containsInteger="1" minValue="0" maxValue="63"/>
    </cacheField>
    <cacheField name="تعداد کل دانشجوی فعال" numFmtId="0">
      <sharedItems containsString="0" containsBlank="1" containsNumber="1" containsInteger="1" minValue="0" maxValue="2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uthor" refreshedDate="44223.502471064814" createdVersion="6" refreshedVersion="6" minRefreshableVersion="3" recordCount="54">
  <cacheSource type="worksheet">
    <worksheetSource ref="A2:I56" sheet="ابهر"/>
  </cacheSource>
  <cacheFields count="9">
    <cacheField name="ردیف" numFmtId="0">
      <sharedItems containsSemiMixedTypes="0" containsString="0" containsNumber="1" containsInteger="1" minValue="1" maxValue="54"/>
    </cacheField>
    <cacheField name="رشته" numFmtId="0">
      <sharedItems/>
    </cacheField>
    <cacheField name="مقطع" numFmtId="0">
      <sharedItems count="2">
        <s v="کارشناسی"/>
        <s v="کارشناسی ارشد"/>
      </sharedItems>
    </cacheField>
    <cacheField name="تعداد ورودی در سال 94" numFmtId="0">
      <sharedItems containsMixedTypes="1" containsNumber="1" containsInteger="1" minValue="1" maxValue="53"/>
    </cacheField>
    <cacheField name="تعداد ورودی در سال 95" numFmtId="0">
      <sharedItems containsMixedTypes="1" containsNumber="1" containsInteger="1" minValue="0" maxValue="36"/>
    </cacheField>
    <cacheField name="تعداد ورودی در سال 96" numFmtId="0">
      <sharedItems containsBlank="1" containsMixedTypes="1" containsNumber="1" containsInteger="1" minValue="1" maxValue="77"/>
    </cacheField>
    <cacheField name="تعداد ورودی در سال 97" numFmtId="0">
      <sharedItems containsBlank="1" containsMixedTypes="1" containsNumber="1" containsInteger="1" minValue="0" maxValue="54"/>
    </cacheField>
    <cacheField name="تعداد ورودی در سال 98" numFmtId="0">
      <sharedItems containsMixedTypes="1" containsNumber="1" containsInteger="1" minValue="1" maxValue="56" count="16">
        <n v="36"/>
        <n v="40"/>
        <n v="56"/>
        <n v="18"/>
        <n v="16"/>
        <n v="13"/>
        <s v=" "/>
        <n v="9"/>
        <n v="31"/>
        <n v="1"/>
        <n v="8"/>
        <n v="4"/>
        <n v="6"/>
        <n v="5"/>
        <n v="3"/>
        <n v="2"/>
      </sharedItems>
    </cacheField>
    <cacheField name="تعداد کل دانشجوی فعال" numFmtId="0">
      <sharedItems containsString="0" containsBlank="1" containsNumber="1" containsInteger="1" minValue="1" maxValue="19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uthor" refreshedDate="44223.502471296299" createdVersion="6" refreshedVersion="6" minRefreshableVersion="3" recordCount="20">
  <cacheSource type="worksheet">
    <worksheetSource ref="A2:I22" sheet="قیدار"/>
  </cacheSource>
  <cacheFields count="9">
    <cacheField name="ردیف" numFmtId="0">
      <sharedItems containsSemiMixedTypes="0" containsString="0" containsNumber="1" containsInteger="1" minValue="1" maxValue="20"/>
    </cacheField>
    <cacheField name="رشته" numFmtId="0">
      <sharedItems/>
    </cacheField>
    <cacheField name="مقطع" numFmtId="0">
      <sharedItems count="1">
        <s v="کارشناسی"/>
      </sharedItems>
    </cacheField>
    <cacheField name="تعداد ورودی در سال 94" numFmtId="0">
      <sharedItems containsBlank="1" containsMixedTypes="1" containsNumber="1" containsInteger="1" minValue="1" maxValue="55"/>
    </cacheField>
    <cacheField name="تعداد ورودی در سال 95" numFmtId="0">
      <sharedItems containsBlank="1" containsMixedTypes="1" containsNumber="1" containsInteger="1" minValue="1" maxValue="66"/>
    </cacheField>
    <cacheField name="تعداد ورودی در سال 96" numFmtId="0">
      <sharedItems containsString="0" containsBlank="1" containsNumber="1" containsInteger="1" minValue="1" maxValue="75"/>
    </cacheField>
    <cacheField name="تعداد ورودی در سال 97" numFmtId="0">
      <sharedItems containsSemiMixedTypes="0" containsString="0" containsNumber="1" containsInteger="1" minValue="0" maxValue="62"/>
    </cacheField>
    <cacheField name="تعداد ورودی در سال 98" numFmtId="0">
      <sharedItems containsSemiMixedTypes="0" containsString="0" containsNumber="1" containsInteger="1" minValue="0" maxValue="63"/>
    </cacheField>
    <cacheField name="تعداد کل دانشجوی فعال" numFmtId="0">
      <sharedItems containsSemiMixedTypes="0" containsString="0" containsNumber="1" containsInteger="1" minValue="0" maxValue="26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Author" refreshedDate="44223.502471412037" createdVersion="6" refreshedVersion="6" minRefreshableVersion="3" recordCount="5">
  <cacheSource type="worksheet">
    <worksheetSource ref="A2:I7" sheet="ایجرود"/>
  </cacheSource>
  <cacheFields count="9">
    <cacheField name="ردیف" numFmtId="0">
      <sharedItems containsSemiMixedTypes="0" containsString="0" containsNumber="1" containsInteger="1" minValue="1" maxValue="5"/>
    </cacheField>
    <cacheField name="رشته" numFmtId="0">
      <sharedItems/>
    </cacheField>
    <cacheField name="مقطع" numFmtId="0">
      <sharedItems count="1">
        <s v="کارشناسی"/>
      </sharedItems>
    </cacheField>
    <cacheField name="تعداد ورودی در سال 94" numFmtId="0">
      <sharedItems containsMixedTypes="1" containsNumber="1" containsInteger="1" minValue="1" maxValue="11"/>
    </cacheField>
    <cacheField name="تعداد ورودی در سال 95" numFmtId="0">
      <sharedItems containsMixedTypes="1" containsNumber="1" containsInteger="1" minValue="2" maxValue="15"/>
    </cacheField>
    <cacheField name="تعداد ورودی در سال 96" numFmtId="0">
      <sharedItems containsMixedTypes="1" containsNumber="1" containsInteger="1" minValue="1" maxValue="17"/>
    </cacheField>
    <cacheField name="تعداد ورودی در سال 97" numFmtId="0">
      <sharedItems containsMixedTypes="1" containsNumber="1" containsInteger="1" minValue="1" maxValue="9"/>
    </cacheField>
    <cacheField name="تعداد ورودی در سال 98" numFmtId="0">
      <sharedItems containsMixedTypes="1" containsNumber="1" containsInteger="1" minValue="1" maxValue="16"/>
    </cacheField>
    <cacheField name="تعداد کل دانشجوی فعال" numFmtId="0">
      <sharedItems containsSemiMixedTypes="0" containsString="0" containsNumber="1" containsInteger="1" minValue="1" maxValue="6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Author" refreshedDate="44223.502471643522" createdVersion="6" refreshedVersion="6" minRefreshableVersion="3" recordCount="76">
  <cacheSource type="worksheet">
    <worksheetSource ref="A2:I78" sheet="مرکز"/>
  </cacheSource>
  <cacheFields count="9">
    <cacheField name="ردیف" numFmtId="0">
      <sharedItems containsSemiMixedTypes="0" containsString="0" containsNumber="1" containsInteger="1" minValue="1" maxValue="76"/>
    </cacheField>
    <cacheField name="رشته" numFmtId="0">
      <sharedItems/>
    </cacheField>
    <cacheField name="مقطع" numFmtId="0">
      <sharedItems count="3">
        <s v="دکتری"/>
        <s v="کارشناسی ارشد"/>
        <s v="کارشناسی"/>
      </sharedItems>
    </cacheField>
    <cacheField name="تعداد ورودی در سال 94" numFmtId="0">
      <sharedItems containsBlank="1" containsMixedTypes="1" containsNumber="1" containsInteger="1" minValue="0" maxValue="56"/>
    </cacheField>
    <cacheField name="تعداد ورودی در سال 95" numFmtId="0">
      <sharedItems containsBlank="1" containsMixedTypes="1" containsNumber="1" containsInteger="1" minValue="1" maxValue="67"/>
    </cacheField>
    <cacheField name="تعداد ورودی در سال 96" numFmtId="0">
      <sharedItems containsBlank="1" containsMixedTypes="1" containsNumber="1" containsInteger="1" minValue="1" maxValue="79"/>
    </cacheField>
    <cacheField name="تعداد ورودی در سال 97" numFmtId="0">
      <sharedItems containsString="0" containsBlank="1" containsNumber="1" containsInteger="1" minValue="1" maxValue="77"/>
    </cacheField>
    <cacheField name="تعداد ورودی در سال 98" numFmtId="0">
      <sharedItems containsString="0" containsBlank="1" containsNumber="1" containsInteger="1" minValue="1" maxValue="57"/>
    </cacheField>
    <cacheField name="تعداد کل دانشجوی فعال" numFmtId="0">
      <sharedItems containsString="0" containsBlank="1" containsNumber="1" containsInteger="1" minValue="1" maxValue="2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Author" refreshedDate="44223.502471759261" createdVersion="6" refreshedVersion="6" minRefreshableVersion="3" recordCount="7">
  <cacheSource type="worksheet">
    <worksheetSource ref="A2:I9" sheet="خرمدره"/>
  </cacheSource>
  <cacheFields count="9">
    <cacheField name="ردیف" numFmtId="0">
      <sharedItems containsSemiMixedTypes="0" containsString="0" containsNumber="1" containsInteger="1" minValue="1" maxValue="7"/>
    </cacheField>
    <cacheField name="رشته" numFmtId="0">
      <sharedItems/>
    </cacheField>
    <cacheField name="مقطع" numFmtId="0">
      <sharedItems count="1">
        <s v="کارشناسی"/>
      </sharedItems>
    </cacheField>
    <cacheField name="تعداد ورودی در سال 94" numFmtId="0">
      <sharedItems containsSemiMixedTypes="0" containsString="0" containsNumber="1" containsInteger="1" minValue="0" maxValue="32"/>
    </cacheField>
    <cacheField name="تعداد ورودی در سال 95" numFmtId="0">
      <sharedItems containsSemiMixedTypes="0" containsString="0" containsNumber="1" containsInteger="1" minValue="0" maxValue="35"/>
    </cacheField>
    <cacheField name="تعداد ورودی در سال 96" numFmtId="0">
      <sharedItems containsSemiMixedTypes="0" containsString="0" containsNumber="1" containsInteger="1" minValue="1" maxValue="53"/>
    </cacheField>
    <cacheField name="تعداد ورودی در سال 97" numFmtId="0">
      <sharedItems containsSemiMixedTypes="0" containsString="0" containsNumber="1" containsInteger="1" minValue="1" maxValue="55"/>
    </cacheField>
    <cacheField name="تعداد ورودی در سال 98" numFmtId="0">
      <sharedItems containsSemiMixedTypes="0" containsString="0" containsNumber="1" containsInteger="1" minValue="0" maxValue="46"/>
    </cacheField>
    <cacheField name="تعداد کل دانشجوی فعال" numFmtId="0">
      <sharedItems containsSemiMixedTypes="0" containsString="0" containsNumber="1" containsInteger="1" minValue="1" maxValue="21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Author" refreshedDate="44223.502471990738" createdVersion="6" refreshedVersion="6" minRefreshableVersion="3" recordCount="12">
  <cacheSource type="worksheet">
    <worksheetSource ref="A2:I14" sheet="سلطانیه"/>
  </cacheSource>
  <cacheFields count="9">
    <cacheField name="ردیف" numFmtId="0">
      <sharedItems containsSemiMixedTypes="0" containsString="0" containsNumber="1" containsInteger="1" minValue="1" maxValue="12"/>
    </cacheField>
    <cacheField name="رشته" numFmtId="0">
      <sharedItems/>
    </cacheField>
    <cacheField name="مقطع" numFmtId="0">
      <sharedItems count="1">
        <s v="کارشناسی"/>
      </sharedItems>
    </cacheField>
    <cacheField name="تعداد ورودی در سال 94" numFmtId="0">
      <sharedItems containsMixedTypes="1" containsNumber="1" containsInteger="1" minValue="0" maxValue="5"/>
    </cacheField>
    <cacheField name="تعداد ورودی در سال 95" numFmtId="0">
      <sharedItems containsMixedTypes="1" containsNumber="1" containsInteger="1" minValue="0" maxValue="20"/>
    </cacheField>
    <cacheField name="تعداد ورودی در سال 96" numFmtId="0">
      <sharedItems containsMixedTypes="1" containsNumber="1" containsInteger="1" minValue="0" maxValue="38"/>
    </cacheField>
    <cacheField name="تعداد ورودی در سال 97" numFmtId="0">
      <sharedItems containsBlank="1" containsMixedTypes="1" containsNumber="1" containsInteger="1" minValue="0" maxValue="41"/>
    </cacheField>
    <cacheField name="تعداد ورودی در سال 98" numFmtId="0">
      <sharedItems containsSemiMixedTypes="0" containsString="0" containsNumber="1" containsInteger="1" minValue="0" maxValue="37"/>
    </cacheField>
    <cacheField name="تعداد کل دانشجوی فعال" numFmtId="0">
      <sharedItems containsSemiMixedTypes="0" containsString="0" containsNumber="1" containsInteger="1" minValue="0" maxValue="13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refreshedBy="Author" refreshedDate="44223.502472106484" createdVersion="6" refreshedVersion="6" minRefreshableVersion="3" recordCount="5">
  <cacheSource type="worksheet">
    <worksheetSource ref="B2:I7" sheet="صائین قلعه"/>
  </cacheSource>
  <cacheFields count="8">
    <cacheField name="رشته" numFmtId="0">
      <sharedItems/>
    </cacheField>
    <cacheField name="مقطع" numFmtId="0">
      <sharedItems count="1">
        <s v="کارشناسی"/>
      </sharedItems>
    </cacheField>
    <cacheField name="تعداد ورودی در سال 94" numFmtId="0">
      <sharedItems containsMixedTypes="1" containsNumber="1" containsInteger="1" minValue="3" maxValue="7"/>
    </cacheField>
    <cacheField name="تعداد ورودی در سال 95" numFmtId="0">
      <sharedItems containsMixedTypes="1" containsNumber="1" containsInteger="1" minValue="2" maxValue="5"/>
    </cacheField>
    <cacheField name="تعداد ورودی در سال 96" numFmtId="0">
      <sharedItems containsMixedTypes="1" containsNumber="1" containsInteger="1" minValue="1" maxValue="12"/>
    </cacheField>
    <cacheField name="تعداد ورودی در سال 97" numFmtId="0">
      <sharedItems containsMixedTypes="1" containsNumber="1" containsInteger="1" minValue="1" maxValue="3"/>
    </cacheField>
    <cacheField name="تعداد ورودی در سال 98" numFmtId="0">
      <sharedItems containsMixedTypes="1" containsNumber="1" containsInteger="1" minValue="2" maxValue="6"/>
    </cacheField>
    <cacheField name="تعداد کل دانشجوی فعال" numFmtId="0">
      <sharedItems containsSemiMixedTypes="0" containsString="0" containsNumber="1" containsInteger="1" minValue="1" maxValue="2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refreshedBy="Author" refreshedDate="44223.502472337961" createdVersion="6" refreshedVersion="6" minRefreshableVersion="3" recordCount="10">
  <cacheSource type="worksheet">
    <worksheetSource ref="A2:I12" sheet="ماهنشان"/>
  </cacheSource>
  <cacheFields count="9">
    <cacheField name="ردیف" numFmtId="0">
      <sharedItems containsSemiMixedTypes="0" containsString="0" containsNumber="1" containsInteger="1" minValue="1" maxValue="10"/>
    </cacheField>
    <cacheField name="رشته" numFmtId="0">
      <sharedItems/>
    </cacheField>
    <cacheField name="مقطع" numFmtId="0">
      <sharedItems count="1">
        <s v="کارشناسی"/>
      </sharedItems>
    </cacheField>
    <cacheField name="تعداد ورودی در سال 94" numFmtId="0">
      <sharedItems containsBlank="1" containsMixedTypes="1" containsNumber="1" containsInteger="1" minValue="1" maxValue="4"/>
    </cacheField>
    <cacheField name="تعداد ورودی در سال 95" numFmtId="0">
      <sharedItems containsMixedTypes="1" containsNumber="1" containsInteger="1" minValue="1" maxValue="10"/>
    </cacheField>
    <cacheField name="تعداد ورودی در سال 96" numFmtId="0">
      <sharedItems containsMixedTypes="1" containsNumber="1" containsInteger="1" minValue="1" maxValue="16"/>
    </cacheField>
    <cacheField name="تعداد ورودی در سال 97" numFmtId="0">
      <sharedItems containsMixedTypes="1" containsNumber="1" containsInteger="1" minValue="1" maxValue="10"/>
    </cacheField>
    <cacheField name="تعداد ورودی در سال 98" numFmtId="0">
      <sharedItems containsSemiMixedTypes="0" containsString="0" containsNumber="1" containsInteger="1" minValue="1" maxValue="24"/>
    </cacheField>
    <cacheField name="تعداد کل دانشجوی فعال" numFmtId="0">
      <sharedItems containsSemiMixedTypes="0" containsString="0" containsNumber="1" containsInteger="1" minValue="2" maxValue="6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">
  <r>
    <n v="1"/>
    <s v="حقوق"/>
    <x v="0"/>
    <n v="16"/>
    <n v="24"/>
    <n v="42"/>
    <n v="40"/>
    <n v="26"/>
    <n v="149"/>
  </r>
  <r>
    <n v="2"/>
    <s v="حسابداری"/>
    <x v="0"/>
    <n v="20"/>
    <n v="39"/>
    <n v="48"/>
    <n v="18"/>
    <n v="21"/>
    <n v="130"/>
  </r>
  <r>
    <n v="3"/>
    <s v="مهندسی کامپیوتر"/>
    <x v="0"/>
    <n v="2"/>
    <m/>
    <m/>
    <n v="1"/>
    <n v="2"/>
    <n v="5"/>
  </r>
  <r>
    <n v="4"/>
    <s v="مهندسی منابع طبیعی- محیط زیست"/>
    <x v="0"/>
    <n v="2"/>
    <n v="2"/>
    <n v="4"/>
    <n v="2"/>
    <n v="2"/>
    <n v="4"/>
  </r>
  <r>
    <n v="5"/>
    <s v="تاریخ"/>
    <x v="0"/>
    <m/>
    <n v="1"/>
    <s v="   "/>
    <m/>
    <m/>
    <n v="1"/>
  </r>
</pivotCacheRecords>
</file>

<file path=xl/pivotCache/pivotCacheRecords10.xml><?xml version="1.0" encoding="utf-8"?>
<pivotCacheRecords xmlns="http://schemas.openxmlformats.org/spreadsheetml/2006/main" xmlns:r="http://schemas.openxmlformats.org/officeDocument/2006/relationships" count="194">
  <r>
    <n v="1"/>
    <x v="0"/>
    <s v="شیمی الی"/>
    <x v="0"/>
    <n v="7"/>
    <n v="6"/>
    <n v="5"/>
    <n v="4"/>
    <n v="3"/>
    <n v="22"/>
  </r>
  <r>
    <n v="2"/>
    <x v="0"/>
    <s v="زبان وادبیات فارسی"/>
    <x v="1"/>
    <n v="6"/>
    <n v="10"/>
    <n v="11"/>
    <n v="5"/>
    <n v="7"/>
    <n v="28"/>
  </r>
  <r>
    <n v="3"/>
    <x v="0"/>
    <s v="شیمی الی"/>
    <x v="1"/>
    <n v="11"/>
    <n v="9"/>
    <n v="3"/>
    <n v="1"/>
    <m/>
    <n v="7"/>
  </r>
  <r>
    <n v="4"/>
    <x v="0"/>
    <s v="فیزیک گرایش فیزیک نجومی"/>
    <x v="1"/>
    <n v="3"/>
    <n v="2"/>
    <s v="   "/>
    <m/>
    <m/>
    <n v="3"/>
  </r>
  <r>
    <n v="5"/>
    <x v="0"/>
    <s v="ریاضی محض(جبر)"/>
    <x v="1"/>
    <s v="   "/>
    <n v="1"/>
    <n v="1"/>
    <m/>
    <m/>
    <m/>
  </r>
  <r>
    <n v="6"/>
    <x v="0"/>
    <s v="شیمی معدنی"/>
    <x v="1"/>
    <n v="1"/>
    <s v="   "/>
    <s v="   "/>
    <m/>
    <m/>
    <m/>
  </r>
  <r>
    <n v="7"/>
    <x v="0"/>
    <s v="روانشناسی"/>
    <x v="2"/>
    <n v="56"/>
    <n v="65"/>
    <n v="64"/>
    <n v="35"/>
    <n v="26"/>
    <n v="298"/>
  </r>
  <r>
    <n v="8"/>
    <x v="0"/>
    <s v="حقوق"/>
    <x v="2"/>
    <n v="54"/>
    <n v="67"/>
    <n v="79"/>
    <n v="53"/>
    <n v="38"/>
    <n v="245"/>
  </r>
  <r>
    <n v="9"/>
    <x v="0"/>
    <s v="حسابداری"/>
    <x v="2"/>
    <n v="47"/>
    <n v="46"/>
    <n v="48"/>
    <n v="53"/>
    <n v="40"/>
    <n v="216"/>
  </r>
  <r>
    <n v="10"/>
    <x v="0"/>
    <s v="مترجمی زبان انگلیسی"/>
    <x v="2"/>
    <n v="36"/>
    <n v="35"/>
    <n v="31"/>
    <n v="34"/>
    <n v="37"/>
    <n v="180"/>
  </r>
  <r>
    <n v="11"/>
    <x v="0"/>
    <s v="مدیریت بازرگانی"/>
    <x v="2"/>
    <n v="40"/>
    <n v="36"/>
    <n v="48"/>
    <n v="53"/>
    <n v="42"/>
    <n v="174"/>
  </r>
  <r>
    <n v="12"/>
    <x v="0"/>
    <s v="علوم ورزشی"/>
    <x v="2"/>
    <s v="   "/>
    <n v="36"/>
    <n v="35"/>
    <n v="44"/>
    <n v="48"/>
    <n v="142"/>
  </r>
  <r>
    <n v="13"/>
    <x v="0"/>
    <s v="علوم تربیتی"/>
    <x v="2"/>
    <s v="   "/>
    <n v="33"/>
    <n v="40"/>
    <n v="77"/>
    <n v="57"/>
    <n v="123"/>
  </r>
  <r>
    <n v="14"/>
    <x v="0"/>
    <s v="مدیریت دولتی"/>
    <x v="2"/>
    <n v="31"/>
    <n v="23"/>
    <n v="33"/>
    <n v="35"/>
    <n v="20"/>
    <n v="122"/>
  </r>
  <r>
    <n v="15"/>
    <x v="0"/>
    <s v="مهندسی کامپیوتر"/>
    <x v="2"/>
    <s v="   "/>
    <n v="15"/>
    <n v="12"/>
    <n v="43"/>
    <n v="24"/>
    <n v="80"/>
  </r>
  <r>
    <n v="16"/>
    <x v="0"/>
    <s v="مشاوره"/>
    <x v="2"/>
    <s v="   "/>
    <s v="   "/>
    <n v="28"/>
    <n v="53"/>
    <n v="31"/>
    <n v="75"/>
  </r>
  <r>
    <n v="17"/>
    <x v="0"/>
    <s v="الهیات فقه و مبانی حقوق اسلامی"/>
    <x v="2"/>
    <s v="   "/>
    <n v="3"/>
    <n v="18"/>
    <n v="36"/>
    <n v="51"/>
    <n v="72"/>
  </r>
  <r>
    <n v="18"/>
    <x v="0"/>
    <s v="زیست شناسی"/>
    <x v="2"/>
    <n v="12"/>
    <n v="16"/>
    <n v="20"/>
    <m/>
    <n v="20"/>
    <n v="71"/>
  </r>
  <r>
    <n v="19"/>
    <x v="0"/>
    <s v="شیمی کاربردی"/>
    <x v="2"/>
    <n v="15"/>
    <n v="24"/>
    <n v="21"/>
    <n v="13"/>
    <n v="20"/>
    <n v="69"/>
  </r>
  <r>
    <n v="20"/>
    <x v="0"/>
    <s v="مهندسی عمران"/>
    <x v="2"/>
    <n v="14"/>
    <n v="15"/>
    <n v="11"/>
    <n v="18"/>
    <n v="27"/>
    <n v="66"/>
  </r>
  <r>
    <n v="21"/>
    <x v="0"/>
    <s v="علوم تربیتی گرایش آموزش و پرورش پیش دبستانی"/>
    <x v="2"/>
    <n v="17"/>
    <s v="   "/>
    <s v="   "/>
    <m/>
    <m/>
    <n v="63"/>
  </r>
  <r>
    <n v="22"/>
    <x v="0"/>
    <s v="مهندسی صنایع"/>
    <x v="2"/>
    <n v="11"/>
    <n v="15"/>
    <n v="3"/>
    <n v="11"/>
    <n v="2"/>
    <n v="43"/>
  </r>
  <r>
    <n v="23"/>
    <x v="0"/>
    <s v="مدیریت صنعتی"/>
    <x v="2"/>
    <n v="14"/>
    <n v="16"/>
    <m/>
    <n v="7"/>
    <n v="5"/>
    <n v="41"/>
  </r>
  <r>
    <n v="24"/>
    <x v="0"/>
    <s v="اقتصاد"/>
    <x v="2"/>
    <n v="18"/>
    <n v="11"/>
    <n v="7"/>
    <n v="9"/>
    <m/>
    <n v="38"/>
  </r>
  <r>
    <n v="25"/>
    <x v="0"/>
    <s v="زبان و ادبیات انگلیسی"/>
    <x v="2"/>
    <n v="9"/>
    <n v="3"/>
    <n v="8"/>
    <n v="12"/>
    <n v="19"/>
    <n v="37"/>
  </r>
  <r>
    <n v="26"/>
    <x v="0"/>
    <s v="علوم سیاسی"/>
    <x v="2"/>
    <n v="2"/>
    <n v="5"/>
    <n v="15"/>
    <n v="29"/>
    <n v="18"/>
    <n v="36"/>
  </r>
  <r>
    <n v="27"/>
    <x v="0"/>
    <s v="مهندسی معماری"/>
    <x v="2"/>
    <n v="14"/>
    <n v="5"/>
    <n v="7"/>
    <n v="7"/>
    <n v="8"/>
    <n v="35"/>
  </r>
  <r>
    <n v="28"/>
    <x v="0"/>
    <s v="مهندسی برق "/>
    <x v="2"/>
    <n v="12"/>
    <n v="9"/>
    <n v="5"/>
    <n v="16"/>
    <n v="11"/>
    <n v="33"/>
  </r>
  <r>
    <n v="29"/>
    <x v="0"/>
    <s v="مهندسی شیمی"/>
    <x v="2"/>
    <n v="9"/>
    <n v="4"/>
    <n v="4"/>
    <n v="15"/>
    <n v="11"/>
    <n v="31"/>
  </r>
  <r>
    <n v="30"/>
    <x v="0"/>
    <s v="مهندسی شهرسازی"/>
    <x v="2"/>
    <n v="15"/>
    <n v="3"/>
    <n v="7"/>
    <n v="13"/>
    <n v="2"/>
    <n v="28"/>
  </r>
  <r>
    <n v="31"/>
    <x v="0"/>
    <s v="زبان و ادبیات فارسی"/>
    <x v="2"/>
    <n v="2"/>
    <n v="5"/>
    <n v="4"/>
    <n v="7"/>
    <n v="16"/>
    <n v="27"/>
  </r>
  <r>
    <n v="32"/>
    <x v="0"/>
    <s v="علوم تربیتی گرایش مدیریت و برنامه ریزی آموزشی"/>
    <x v="2"/>
    <n v="7"/>
    <s v="   "/>
    <s v="   "/>
    <m/>
    <m/>
    <n v="18"/>
  </r>
  <r>
    <n v="33"/>
    <x v="0"/>
    <s v="شیمی محض"/>
    <x v="2"/>
    <n v="8"/>
    <n v="11"/>
    <n v="7"/>
    <n v="4"/>
    <n v="5"/>
    <n v="17"/>
  </r>
  <r>
    <n v="34"/>
    <x v="0"/>
    <s v="مدیریت جهانگردی"/>
    <x v="2"/>
    <n v="8"/>
    <n v="3"/>
    <n v="3"/>
    <m/>
    <m/>
    <n v="16"/>
  </r>
  <r>
    <n v="35"/>
    <x v="0"/>
    <s v="زمین شناسی"/>
    <x v="2"/>
    <s v="   "/>
    <n v="1"/>
    <n v="7"/>
    <n v="3"/>
    <n v="8"/>
    <n v="15"/>
  </r>
  <r>
    <n v="36"/>
    <x v="0"/>
    <s v="مهندسی کامپیوتر گرایش فناوری اطلاعات"/>
    <x v="2"/>
    <n v="9"/>
    <n v="1"/>
    <s v="   "/>
    <m/>
    <m/>
    <n v="14"/>
  </r>
  <r>
    <n v="37"/>
    <x v="0"/>
    <s v="مهندسی کامپیوتر-نرم افزار"/>
    <x v="2"/>
    <n v="4"/>
    <s v="   "/>
    <s v="   "/>
    <m/>
    <m/>
    <n v="13"/>
  </r>
  <r>
    <n v="38"/>
    <x v="0"/>
    <s v="الهیات علوم قران و حدیث"/>
    <x v="2"/>
    <n v="2"/>
    <n v="5"/>
    <s v="   "/>
    <n v="4"/>
    <n v="3"/>
    <n v="11"/>
  </r>
  <r>
    <n v="39"/>
    <x v="0"/>
    <s v="پژوهشگری اجتماعی"/>
    <x v="2"/>
    <n v="1"/>
    <n v="4"/>
    <s v="   "/>
    <m/>
    <m/>
    <n v="11"/>
  </r>
  <r>
    <n v="40"/>
    <x v="0"/>
    <s v="برنامه ریزی اجتماعی و تعاون"/>
    <x v="2"/>
    <n v="2"/>
    <s v="   "/>
    <n v="1"/>
    <n v="2"/>
    <n v="3"/>
    <n v="11"/>
  </r>
  <r>
    <n v="41"/>
    <x v="0"/>
    <s v="تاریخ"/>
    <x v="2"/>
    <n v="3"/>
    <n v="2"/>
    <n v="1"/>
    <m/>
    <n v="4"/>
    <n v="11"/>
  </r>
  <r>
    <n v="42"/>
    <x v="0"/>
    <s v="تربیت بدنی و علوم انسانی ورزش"/>
    <x v="2"/>
    <s v="   "/>
    <s v="   "/>
    <s v="   "/>
    <m/>
    <m/>
    <n v="11"/>
  </r>
  <r>
    <n v="43"/>
    <x v="0"/>
    <s v="جامعه شناسی"/>
    <x v="2"/>
    <m/>
    <m/>
    <m/>
    <m/>
    <m/>
    <n v="11"/>
  </r>
  <r>
    <n v="44"/>
    <x v="0"/>
    <s v="آمار و کاربردها"/>
    <x v="2"/>
    <s v="   "/>
    <n v="2"/>
    <s v="   "/>
    <m/>
    <n v="6"/>
    <n v="9"/>
  </r>
  <r>
    <n v="45"/>
    <x v="0"/>
    <s v="علوم کامپیوتر"/>
    <x v="2"/>
    <s v="   "/>
    <s v="   "/>
    <n v="1"/>
    <n v="4"/>
    <n v="3"/>
    <n v="9"/>
  </r>
  <r>
    <n v="46"/>
    <x v="0"/>
    <s v="ریاضیات و کاربردها"/>
    <x v="2"/>
    <n v="1"/>
    <n v="1"/>
    <n v="2"/>
    <n v="2"/>
    <n v="1"/>
    <n v="7"/>
  </r>
  <r>
    <n v="47"/>
    <x v="0"/>
    <s v="زیست شناسی گرایش علوم گیاهی"/>
    <x v="2"/>
    <n v="2"/>
    <n v="1"/>
    <n v="2"/>
    <n v="5"/>
    <n v="5"/>
    <n v="7"/>
  </r>
  <r>
    <n v="48"/>
    <x v="0"/>
    <s v="مهندسی مدیریت اجرایی"/>
    <x v="2"/>
    <n v="1"/>
    <s v="   "/>
    <s v="   "/>
    <m/>
    <m/>
    <n v="5"/>
  </r>
  <r>
    <n v="49"/>
    <x v="0"/>
    <s v="مهندسی کامپیوتر-سخت افزار"/>
    <x v="2"/>
    <s v="   "/>
    <s v="   "/>
    <s v="   "/>
    <m/>
    <m/>
    <n v="5"/>
  </r>
  <r>
    <n v="50"/>
    <x v="0"/>
    <s v="مهندسی منابع طبیعی- محیط زیست"/>
    <x v="2"/>
    <n v="5"/>
    <n v="1"/>
    <n v="4"/>
    <m/>
    <m/>
    <n v="4"/>
  </r>
  <r>
    <n v="51"/>
    <x v="0"/>
    <s v="تربیت بدنی و علوم زیستی ورزش"/>
    <x v="2"/>
    <s v="   "/>
    <s v="   "/>
    <s v="   "/>
    <m/>
    <m/>
    <n v="4"/>
  </r>
  <r>
    <n v="52"/>
    <x v="0"/>
    <s v="مهندسی مدیریت پروژه"/>
    <x v="2"/>
    <s v="   "/>
    <s v="   "/>
    <s v="   "/>
    <m/>
    <m/>
    <n v="4"/>
  </r>
  <r>
    <n v="53"/>
    <x v="0"/>
    <s v="فیزیک"/>
    <x v="2"/>
    <s v="   "/>
    <n v="1"/>
    <n v="1"/>
    <m/>
    <n v="1"/>
    <n v="3"/>
  </r>
  <r>
    <n v="54"/>
    <x v="0"/>
    <s v="جغرافیای برنامه ریزی روستایی"/>
    <x v="2"/>
    <s v="   "/>
    <s v="   "/>
    <s v="   "/>
    <m/>
    <m/>
    <n v="3"/>
  </r>
  <r>
    <n v="55"/>
    <x v="0"/>
    <s v="مهندسی شیمی گرایش صنایع غذایی"/>
    <x v="2"/>
    <s v="   "/>
    <s v="   "/>
    <s v="   "/>
    <m/>
    <m/>
    <n v="3"/>
  </r>
  <r>
    <n v="56"/>
    <x v="0"/>
    <s v="ژئومورفولوژی"/>
    <x v="2"/>
    <s v="   "/>
    <s v="   "/>
    <s v="   "/>
    <m/>
    <m/>
    <n v="2"/>
  </r>
  <r>
    <n v="57"/>
    <x v="0"/>
    <s v="جغرافیا"/>
    <x v="2"/>
    <s v="   "/>
    <n v="2"/>
    <n v="2"/>
    <n v="2"/>
    <n v="2"/>
    <n v="2"/>
  </r>
  <r>
    <n v="58"/>
    <x v="0"/>
    <s v="فلسفه و کلام اسلامی"/>
    <x v="2"/>
    <s v="   "/>
    <s v="   "/>
    <s v="   "/>
    <n v="1"/>
    <n v="1"/>
    <n v="2"/>
  </r>
  <r>
    <n v="59"/>
    <x v="0"/>
    <s v="زبان و ادبیات عربی"/>
    <x v="2"/>
    <s v="   "/>
    <n v="1"/>
    <s v="   "/>
    <n v="1"/>
    <m/>
    <n v="2"/>
  </r>
  <r>
    <n v="60"/>
    <x v="0"/>
    <s v="راهنمایی و مشاوره"/>
    <x v="2"/>
    <s v="   "/>
    <s v="   "/>
    <s v="   "/>
    <m/>
    <m/>
    <n v="1"/>
  </r>
  <r>
    <n v="61"/>
    <x v="0"/>
    <s v="فیزیک (حالت اتمی و مولکولی)"/>
    <x v="2"/>
    <s v="   "/>
    <s v="   "/>
    <s v="   "/>
    <m/>
    <m/>
    <n v="1"/>
  </r>
  <r>
    <n v="62"/>
    <x v="0"/>
    <s v="علوم کامپیوتر"/>
    <x v="2"/>
    <s v="   "/>
    <s v="   "/>
    <s v="   "/>
    <m/>
    <m/>
    <n v="1"/>
  </r>
  <r>
    <n v="63"/>
    <x v="0"/>
    <s v="مهندسی مدیریت و آبادانی روستاها"/>
    <x v="2"/>
    <s v="   "/>
    <s v="   "/>
    <s v="   "/>
    <m/>
    <m/>
    <n v="1"/>
  </r>
  <r>
    <n v="64"/>
    <x v="0"/>
    <s v="جغرافیای برنامه ریزی شهری"/>
    <x v="2"/>
    <s v="   "/>
    <n v="5"/>
    <s v="    "/>
    <m/>
    <m/>
    <m/>
  </r>
  <r>
    <n v="65"/>
    <x v="0"/>
    <s v="الهیات ادیان و عرفان اسلامی"/>
    <x v="2"/>
    <s v="   "/>
    <s v="   "/>
    <n v="1"/>
    <m/>
    <m/>
    <m/>
  </r>
  <r>
    <n v="66"/>
    <x v="0"/>
    <s v="الهیات تاریخ فرهنگ و تمدن اسلامی"/>
    <x v="2"/>
    <s v="   "/>
    <s v="   "/>
    <s v="   "/>
    <m/>
    <m/>
    <m/>
  </r>
  <r>
    <n v="67"/>
    <x v="0"/>
    <s v="مهندسی ماشینهای کشاورزی و مکانیزاسیون "/>
    <x v="2"/>
    <s v=" "/>
    <s v="   "/>
    <n v="1"/>
    <m/>
    <m/>
    <m/>
  </r>
  <r>
    <n v="68"/>
    <x v="0"/>
    <s v="علوم اجتماعی(مددکاری)"/>
    <x v="2"/>
    <s v="   "/>
    <s v="   "/>
    <s v="   "/>
    <m/>
    <m/>
    <m/>
  </r>
  <r>
    <n v="69"/>
    <x v="0"/>
    <s v="فیزیک (حالت جامد)"/>
    <x v="2"/>
    <s v="   "/>
    <s v="   "/>
    <s v="   "/>
    <m/>
    <m/>
    <m/>
  </r>
  <r>
    <n v="70"/>
    <x v="0"/>
    <s v="جغرافیای برنامه ریزی شهری"/>
    <x v="2"/>
    <n v="4"/>
    <s v="   "/>
    <s v="   "/>
    <m/>
    <m/>
    <m/>
  </r>
  <r>
    <n v="71"/>
    <x v="0"/>
    <s v="مهندسی برق گرایش مهندسی پزشکی"/>
    <x v="2"/>
    <s v="   "/>
    <s v="   "/>
    <s v="   "/>
    <m/>
    <m/>
    <m/>
  </r>
  <r>
    <n v="72"/>
    <x v="0"/>
    <s v="مهندسی کامپیوتر گرایش معماری سیستم های کامپیوتری"/>
    <x v="2"/>
    <s v="   "/>
    <s v="   "/>
    <s v="   "/>
    <m/>
    <m/>
    <m/>
  </r>
  <r>
    <n v="73"/>
    <x v="0"/>
    <s v="مهندس شیمی گرایش پالایش،پتروشیمی و گاز"/>
    <x v="2"/>
    <s v="   "/>
    <s v="   "/>
    <s v="   "/>
    <m/>
    <m/>
    <m/>
  </r>
  <r>
    <n v="74"/>
    <x v="0"/>
    <s v="مهندسی علوم کشاورزی"/>
    <x v="2"/>
    <s v="   "/>
    <s v="   "/>
    <s v="   "/>
    <m/>
    <m/>
    <m/>
  </r>
  <r>
    <n v="75"/>
    <x v="0"/>
    <s v="مهندسی آب و خاک"/>
    <x v="2"/>
    <s v="   "/>
    <s v="   "/>
    <s v="   "/>
    <m/>
    <m/>
    <m/>
  </r>
  <r>
    <n v="76"/>
    <x v="0"/>
    <s v="علوم و مهندسی محیط زیست"/>
    <x v="2"/>
    <s v="   "/>
    <n v="6"/>
    <n v="10"/>
    <m/>
    <m/>
    <m/>
  </r>
  <r>
    <n v="77"/>
    <x v="1"/>
    <s v="حقوق"/>
    <x v="2"/>
    <n v="55"/>
    <n v="66"/>
    <n v="75"/>
    <n v="62"/>
    <n v="61"/>
    <n v="265"/>
  </r>
  <r>
    <n v="78"/>
    <x v="1"/>
    <s v="روانشناسی"/>
    <x v="2"/>
    <n v="28"/>
    <n v="43"/>
    <n v="43"/>
    <n v="52"/>
    <n v="62"/>
    <n v="188"/>
  </r>
  <r>
    <n v="79"/>
    <x v="1"/>
    <s v="حسابداری"/>
    <x v="2"/>
    <n v="31"/>
    <n v="28"/>
    <n v="57"/>
    <n v="29"/>
    <n v="30"/>
    <n v="165"/>
  </r>
  <r>
    <n v="80"/>
    <x v="1"/>
    <s v="علوم تربیتی"/>
    <x v="2"/>
    <n v="17"/>
    <n v="39"/>
    <n v="55"/>
    <n v="58"/>
    <n v="63"/>
    <n v="144"/>
  </r>
  <r>
    <n v="81"/>
    <x v="1"/>
    <s v="مدیریت بازرگانی"/>
    <x v="2"/>
    <n v="10"/>
    <n v="18"/>
    <n v="20"/>
    <n v="11"/>
    <n v="6"/>
    <n v="75"/>
  </r>
  <r>
    <n v="82"/>
    <x v="1"/>
    <s v="مدیریت دولتی"/>
    <x v="2"/>
    <n v="10"/>
    <n v="18"/>
    <n v="19"/>
    <n v="15"/>
    <n v="2"/>
    <n v="59"/>
  </r>
  <r>
    <n v="83"/>
    <x v="1"/>
    <s v="تربیت بدنی"/>
    <x v="2"/>
    <n v="20"/>
    <n v="16"/>
    <n v="11"/>
    <n v="11"/>
    <n v="12"/>
    <n v="42"/>
  </r>
  <r>
    <n v="84"/>
    <x v="1"/>
    <s v="مترجمی زبان انگلیسی"/>
    <x v="2"/>
    <n v="6"/>
    <n v="10"/>
    <n v="9"/>
    <n v="12"/>
    <n v="8"/>
    <n v="30"/>
  </r>
  <r>
    <n v="85"/>
    <x v="1"/>
    <s v="فقه و مبانی "/>
    <x v="2"/>
    <s v="   "/>
    <n v="6"/>
    <n v="10"/>
    <n v="3"/>
    <n v="11"/>
    <n v="25"/>
  </r>
  <r>
    <n v="86"/>
    <x v="1"/>
    <s v="مهندسی کامپیوتر"/>
    <x v="2"/>
    <n v="2"/>
    <n v="2"/>
    <m/>
    <n v="6"/>
    <n v="3"/>
    <n v="15"/>
  </r>
  <r>
    <n v="87"/>
    <x v="1"/>
    <s v="علوم سیاسی"/>
    <x v="2"/>
    <n v="2"/>
    <n v="1"/>
    <n v="11"/>
    <n v="29"/>
    <n v="3"/>
    <n v="13"/>
  </r>
  <r>
    <n v="88"/>
    <x v="1"/>
    <s v="مهندسی کشاورزی(علوم دامی)"/>
    <x v="2"/>
    <n v="2"/>
    <n v="5"/>
    <n v="2"/>
    <n v="2"/>
    <n v="3"/>
    <n v="8"/>
  </r>
  <r>
    <n v="89"/>
    <x v="1"/>
    <s v="زبان و ادبیات انگلیسی"/>
    <x v="2"/>
    <s v="   "/>
    <n v="1"/>
    <n v="1"/>
    <n v="3"/>
    <n v="5"/>
    <n v="7"/>
  </r>
  <r>
    <n v="90"/>
    <x v="1"/>
    <s v="جامعه شناسی "/>
    <x v="2"/>
    <n v="2"/>
    <n v="2"/>
    <n v="1"/>
    <n v="5"/>
    <n v="1"/>
    <n v="6"/>
  </r>
  <r>
    <n v="91"/>
    <x v="1"/>
    <s v="مهندسی کشاورزی-ترویج کشاورزی"/>
    <x v="2"/>
    <n v="3"/>
    <n v="1"/>
    <n v="6"/>
    <n v="0"/>
    <n v="0"/>
    <n v="6"/>
  </r>
  <r>
    <n v="92"/>
    <x v="1"/>
    <s v="اقتصاد"/>
    <x v="2"/>
    <n v="1"/>
    <n v="2"/>
    <n v="5"/>
    <n v="0"/>
    <n v="1"/>
    <n v="5"/>
  </r>
  <r>
    <n v="93"/>
    <x v="1"/>
    <s v="مهندسی کشاورزی-اقتصاد کشاورزی"/>
    <x v="2"/>
    <n v="3"/>
    <s v="   "/>
    <n v="1"/>
    <n v="0"/>
    <n v="0"/>
    <n v="4"/>
  </r>
  <r>
    <n v="94"/>
    <x v="1"/>
    <s v="برنامه ریزی اجتماعی وتعاون "/>
    <x v="2"/>
    <m/>
    <m/>
    <m/>
    <n v="1"/>
    <n v="0"/>
    <n v="3"/>
  </r>
  <r>
    <n v="95"/>
    <x v="1"/>
    <s v="فلسفه و کلام اسلامی"/>
    <x v="2"/>
    <s v="   "/>
    <n v="1"/>
    <n v="2"/>
    <n v="0"/>
    <n v="0"/>
    <n v="1"/>
  </r>
  <r>
    <n v="96"/>
    <x v="1"/>
    <s v="جغرافیا"/>
    <x v="2"/>
    <m/>
    <m/>
    <m/>
    <n v="0"/>
    <n v="0"/>
    <n v="0"/>
  </r>
  <r>
    <n v="97"/>
    <x v="2"/>
    <s v="علوم آب زمین شناسی"/>
    <x v="1"/>
    <s v=" "/>
    <s v=" "/>
    <n v="11"/>
    <n v="4"/>
    <n v="4"/>
    <n v="14"/>
  </r>
  <r>
    <n v="98"/>
    <x v="2"/>
    <s v="شیمی الی"/>
    <x v="1"/>
    <n v="3"/>
    <n v="2"/>
    <n v="2"/>
    <n v="2"/>
    <n v="1"/>
    <n v="3"/>
  </r>
  <r>
    <n v="99"/>
    <x v="2"/>
    <s v="شیمی تجزیه"/>
    <x v="1"/>
    <n v="6"/>
    <n v="1"/>
    <n v="11"/>
    <s v=" "/>
    <n v="1"/>
    <n v="3"/>
  </r>
  <r>
    <n v="100"/>
    <x v="2"/>
    <s v="آبشناسی"/>
    <x v="1"/>
    <n v="11"/>
    <s v=" "/>
    <s v=" "/>
    <s v=" "/>
    <s v=" "/>
    <n v="1"/>
  </r>
  <r>
    <n v="101"/>
    <x v="2"/>
    <s v="آب زمین شناسی"/>
    <x v="1"/>
    <n v="5"/>
    <n v="13"/>
    <s v=" "/>
    <s v=" "/>
    <s v=" "/>
    <n v="1"/>
  </r>
  <r>
    <n v="102"/>
    <x v="2"/>
    <s v="ریاضی محض(آنالیز)"/>
    <x v="1"/>
    <n v="2"/>
    <n v="1"/>
    <s v=" "/>
    <m/>
    <s v=" "/>
    <n v="0"/>
  </r>
  <r>
    <n v="103"/>
    <x v="2"/>
    <s v="شیمی معدنی"/>
    <x v="1"/>
    <n v="3"/>
    <s v=" "/>
    <n v="2"/>
    <s v=" "/>
    <s v=" "/>
    <n v="0"/>
  </r>
  <r>
    <n v="104"/>
    <x v="2"/>
    <s v="شیمی فیزیک"/>
    <x v="1"/>
    <n v="2"/>
    <n v="1"/>
    <n v="5"/>
    <s v=" "/>
    <s v=" "/>
    <n v="0"/>
  </r>
  <r>
    <n v="105"/>
    <x v="2"/>
    <s v="حقوق"/>
    <x v="2"/>
    <n v="53"/>
    <n v="36"/>
    <n v="77"/>
    <n v="54"/>
    <n v="36"/>
    <n v="192"/>
  </r>
  <r>
    <n v="106"/>
    <x v="2"/>
    <s v="حسابداری"/>
    <x v="2"/>
    <n v="20"/>
    <n v="33"/>
    <n v="44"/>
    <n v="32"/>
    <n v="40"/>
    <n v="132"/>
  </r>
  <r>
    <n v="107"/>
    <x v="2"/>
    <s v="علوم تربیتی"/>
    <x v="2"/>
    <s v=" "/>
    <n v="19"/>
    <n v="36"/>
    <n v="54"/>
    <n v="56"/>
    <n v="112"/>
  </r>
  <r>
    <n v="108"/>
    <x v="2"/>
    <s v="مترجمی زبان انگلیسی"/>
    <x v="2"/>
    <n v="11"/>
    <n v="20"/>
    <n v="17"/>
    <n v="10"/>
    <n v="18"/>
    <n v="78"/>
  </r>
  <r>
    <n v="109"/>
    <x v="2"/>
    <s v="علوم ورزشی"/>
    <x v="2"/>
    <s v=" "/>
    <n v="10"/>
    <n v="17"/>
    <n v="8"/>
    <n v="16"/>
    <n v="50"/>
  </r>
  <r>
    <n v="110"/>
    <x v="2"/>
    <s v="شیمی کاربردی"/>
    <x v="2"/>
    <n v="16"/>
    <n v="8"/>
    <n v="11"/>
    <n v="14"/>
    <n v="13"/>
    <n v="50"/>
  </r>
  <r>
    <n v="111"/>
    <x v="2"/>
    <s v="علوم تربیتی گرایش پیش دبستانی     "/>
    <x v="2"/>
    <n v="13"/>
    <s v=" "/>
    <s v=" "/>
    <s v=" "/>
    <s v=" "/>
    <n v="49"/>
  </r>
  <r>
    <n v="112"/>
    <x v="2"/>
    <s v="مدیریت بازرگانی"/>
    <x v="2"/>
    <n v="12"/>
    <n v="12"/>
    <n v="15"/>
    <n v="11"/>
    <n v="9"/>
    <n v="47"/>
  </r>
  <r>
    <n v="113"/>
    <x v="2"/>
    <s v="علوم سیاسی"/>
    <x v="2"/>
    <s v=" "/>
    <n v="1"/>
    <n v="1"/>
    <n v="7"/>
    <n v="31"/>
    <n v="34"/>
  </r>
  <r>
    <n v="114"/>
    <x v="2"/>
    <s v="مدیریت دولتی"/>
    <x v="2"/>
    <n v="7"/>
    <n v="7"/>
    <m/>
    <n v="6"/>
    <n v="1"/>
    <n v="20"/>
  </r>
  <r>
    <n v="115"/>
    <x v="2"/>
    <s v="زیست شناسی سلولی و مولکولی"/>
    <x v="2"/>
    <n v="2"/>
    <n v="11"/>
    <n v="2"/>
    <n v="13"/>
    <n v="8"/>
    <n v="18"/>
  </r>
  <r>
    <n v="116"/>
    <x v="2"/>
    <s v="علوم تربیتی گرایش مدیریت و برنامه ریزی آموزشی"/>
    <x v="2"/>
    <n v="2"/>
    <s v=" "/>
    <s v=" "/>
    <s v=" "/>
    <s v=" "/>
    <n v="13"/>
  </r>
  <r>
    <n v="117"/>
    <x v="2"/>
    <s v="زبان و ادبیات انگلیسی"/>
    <x v="2"/>
    <n v="1"/>
    <n v="3"/>
    <n v="3"/>
    <n v="4"/>
    <n v="6"/>
    <n v="9"/>
  </r>
  <r>
    <n v="118"/>
    <x v="2"/>
    <s v="زیست شناسی"/>
    <x v="2"/>
    <s v=" "/>
    <s v=" "/>
    <s v=" "/>
    <s v=" "/>
    <s v=" "/>
    <n v="8"/>
  </r>
  <r>
    <n v="119"/>
    <x v="2"/>
    <s v="شیمی محض"/>
    <x v="2"/>
    <n v="2"/>
    <n v="1"/>
    <n v="1"/>
    <n v="2"/>
    <s v=" "/>
    <n v="8"/>
  </r>
  <r>
    <n v="120"/>
    <x v="2"/>
    <s v="علوم کامپیوتر"/>
    <x v="2"/>
    <s v=" "/>
    <s v=" "/>
    <s v=" "/>
    <s v=" "/>
    <n v="5"/>
    <n v="5"/>
  </r>
  <r>
    <n v="121"/>
    <x v="2"/>
    <s v="زبان و ادبیات فارسی"/>
    <x v="2"/>
    <s v=" "/>
    <n v="1"/>
    <s v=" "/>
    <n v="1"/>
    <n v="3"/>
    <n v="4"/>
  </r>
  <r>
    <n v="122"/>
    <x v="2"/>
    <s v="زیست شناسی(عمومی)"/>
    <x v="2"/>
    <s v=" "/>
    <s v=" "/>
    <s v=" "/>
    <s v=" "/>
    <s v=" "/>
    <n v="4"/>
  </r>
  <r>
    <n v="123"/>
    <x v="2"/>
    <s v="زمین شناسی"/>
    <x v="2"/>
    <s v=" "/>
    <s v=" "/>
    <n v="2"/>
    <s v=" "/>
    <n v="2"/>
    <n v="3"/>
  </r>
  <r>
    <n v="124"/>
    <x v="2"/>
    <s v="مهندسی کامپیوتر"/>
    <x v="2"/>
    <s v=" "/>
    <n v="4"/>
    <n v="2"/>
    <s v=" "/>
    <s v=" "/>
    <n v="3"/>
  </r>
  <r>
    <n v="125"/>
    <x v="2"/>
    <s v="اقتصاد"/>
    <x v="2"/>
    <s v=" "/>
    <s v=" "/>
    <s v=" "/>
    <n v="2"/>
    <n v="1"/>
    <n v="3"/>
  </r>
  <r>
    <n v="126"/>
    <x v="2"/>
    <s v="مهندسی کشاورزی-علوم و مهندسی محیط زیست"/>
    <x v="2"/>
    <s v=" "/>
    <n v="3"/>
    <s v=" "/>
    <s v=" "/>
    <s v=" "/>
    <n v="3"/>
  </r>
  <r>
    <n v="127"/>
    <x v="2"/>
    <s v="جغرافیای برنامه ریزی شهری"/>
    <x v="2"/>
    <s v=" "/>
    <s v=" "/>
    <s v=" "/>
    <s v=" "/>
    <s v=" "/>
    <n v="2"/>
  </r>
  <r>
    <n v="128"/>
    <x v="2"/>
    <s v="تاریخ"/>
    <x v="2"/>
    <s v=" "/>
    <s v=" "/>
    <s v=" "/>
    <n v="1"/>
    <s v=" "/>
    <n v="2"/>
  </r>
  <r>
    <n v="129"/>
    <x v="2"/>
    <s v="مهندسی کامپیوتر گرایش فناوری اطلاعات"/>
    <x v="2"/>
    <s v=" "/>
    <s v=" "/>
    <s v=" "/>
    <s v=" "/>
    <s v=" "/>
    <n v="2"/>
  </r>
  <r>
    <n v="130"/>
    <x v="2"/>
    <s v="علوم اجتماعی"/>
    <x v="2"/>
    <s v=" "/>
    <s v=" "/>
    <s v=" "/>
    <n v="1"/>
    <s v=" "/>
    <n v="2"/>
  </r>
  <r>
    <n v="131"/>
    <x v="2"/>
    <s v="پژوهشگری اجتماعی"/>
    <x v="2"/>
    <s v=" "/>
    <n v="2"/>
    <n v="2"/>
    <m/>
    <s v=" "/>
    <n v="2"/>
  </r>
  <r>
    <n v="132"/>
    <x v="2"/>
    <s v="تربیت بدنی و علوم زیستی ورزش"/>
    <x v="2"/>
    <n v="14"/>
    <n v="0"/>
    <s v=" "/>
    <s v=" "/>
    <s v=" "/>
    <n v="2"/>
  </r>
  <r>
    <n v="133"/>
    <x v="2"/>
    <s v="جامعه شناسی"/>
    <x v="2"/>
    <s v=" "/>
    <s v=" "/>
    <s v=" "/>
    <s v=" "/>
    <n v="1"/>
    <n v="2"/>
  </r>
  <r>
    <n v="134"/>
    <x v="2"/>
    <s v="آمار "/>
    <x v="2"/>
    <s v=" "/>
    <s v=" "/>
    <s v=" "/>
    <s v=" "/>
    <s v=" "/>
    <n v="1"/>
  </r>
  <r>
    <n v="135"/>
    <x v="2"/>
    <s v="جغرافیا"/>
    <x v="2"/>
    <s v=" "/>
    <n v="2"/>
    <n v="1"/>
    <s v=" "/>
    <n v="1"/>
    <n v="1"/>
  </r>
  <r>
    <n v="136"/>
    <x v="2"/>
    <s v="جغرافیای طبیعی(اقلیم شناسی)"/>
    <x v="2"/>
    <n v="1"/>
    <n v="1"/>
    <n v="1"/>
    <n v="1"/>
    <s v=" "/>
    <n v="1"/>
  </r>
  <r>
    <n v="137"/>
    <x v="2"/>
    <s v="مهندسی منابع طبیعی- محیط زیست"/>
    <x v="2"/>
    <n v="7"/>
    <n v="7"/>
    <n v="6"/>
    <n v="1"/>
    <s v=" "/>
    <n v="1"/>
  </r>
  <r>
    <n v="138"/>
    <x v="2"/>
    <s v="مهندسی کامپیوتر-نرم افزار"/>
    <x v="2"/>
    <s v=" "/>
    <s v=" "/>
    <s v=" "/>
    <s v=" "/>
    <s v=" "/>
    <n v="1"/>
  </r>
  <r>
    <n v="139"/>
    <x v="2"/>
    <s v="جغرافیای انسانی"/>
    <x v="2"/>
    <s v=" "/>
    <s v=" "/>
    <n v="2"/>
    <s v=" "/>
    <s v=" "/>
    <m/>
  </r>
  <r>
    <n v="140"/>
    <x v="2"/>
    <s v="الهیات ادیان و عرفان اسلامی"/>
    <x v="2"/>
    <s v=" "/>
    <s v=" "/>
    <s v=" "/>
    <s v=" "/>
    <s v=" "/>
    <m/>
  </r>
  <r>
    <n v="141"/>
    <x v="2"/>
    <s v="آب و هوا شناسی"/>
    <x v="2"/>
    <s v=" "/>
    <s v=" "/>
    <s v=" "/>
    <s v=" "/>
    <s v=" "/>
    <m/>
  </r>
  <r>
    <n v="142"/>
    <x v="2"/>
    <s v="ریاضی"/>
    <x v="2"/>
    <s v=" "/>
    <s v=" "/>
    <s v=" "/>
    <s v=" "/>
    <s v=" "/>
    <m/>
  </r>
  <r>
    <n v="143"/>
    <x v="2"/>
    <s v="مدیریت جهانگردی"/>
    <x v="2"/>
    <s v=" "/>
    <s v=" "/>
    <s v=" "/>
    <s v=" "/>
    <s v=" "/>
    <m/>
  </r>
  <r>
    <n v="144"/>
    <x v="2"/>
    <s v="زیست شناسی گرایش علوم گیاهی"/>
    <x v="2"/>
    <s v=" "/>
    <s v=" "/>
    <s v=" "/>
    <s v=" "/>
    <s v=" "/>
    <m/>
  </r>
  <r>
    <n v="145"/>
    <x v="2"/>
    <s v="فیزیک"/>
    <x v="2"/>
    <s v=" "/>
    <s v=" "/>
    <s v=" "/>
    <s v=" "/>
    <s v=" "/>
    <m/>
  </r>
  <r>
    <n v="146"/>
    <x v="2"/>
    <s v="جغرافیای برنامه ریزی روستایی"/>
    <x v="2"/>
    <n v="2"/>
    <n v="1"/>
    <n v="1"/>
    <s v=" "/>
    <s v=" "/>
    <m/>
  </r>
  <r>
    <n v="147"/>
    <x v="2"/>
    <s v="مهندسی علوم کشاورزی"/>
    <x v="2"/>
    <n v="2"/>
    <n v="2"/>
    <n v="1"/>
    <s v=" "/>
    <s v=" "/>
    <m/>
  </r>
  <r>
    <n v="148"/>
    <x v="2"/>
    <s v="مهندسی کشاورزی-آب"/>
    <x v="2"/>
    <s v=" "/>
    <s v=" "/>
    <n v="1"/>
    <n v="1"/>
    <s v=" "/>
    <m/>
  </r>
  <r>
    <n v="149"/>
    <x v="2"/>
    <s v="مهندسی آب و خاک"/>
    <x v="2"/>
    <s v=" "/>
    <s v=" "/>
    <s v=" "/>
    <s v=" "/>
    <s v=" "/>
    <m/>
  </r>
  <r>
    <n v="150"/>
    <x v="2"/>
    <s v="مهندسی کشاورزی-اقتصاد کشاورزی"/>
    <x v="2"/>
    <s v=" "/>
    <s v=" "/>
    <n v="1"/>
    <n v="0"/>
    <s v=" "/>
    <m/>
  </r>
  <r>
    <n v="151"/>
    <x v="3"/>
    <s v="حقوق"/>
    <x v="2"/>
    <n v="32"/>
    <n v="35"/>
    <n v="53"/>
    <n v="54"/>
    <n v="46"/>
    <n v="211"/>
  </r>
  <r>
    <n v="152"/>
    <x v="3"/>
    <s v="روانشناسی"/>
    <x v="2"/>
    <n v="24"/>
    <n v="29"/>
    <n v="39"/>
    <n v="55"/>
    <n v="28"/>
    <n v="167"/>
  </r>
  <r>
    <n v="153"/>
    <x v="3"/>
    <s v="حسابداری"/>
    <x v="2"/>
    <n v="6"/>
    <n v="12"/>
    <n v="22"/>
    <n v="15"/>
    <n v="8"/>
    <n v="66"/>
  </r>
  <r>
    <n v="154"/>
    <x v="3"/>
    <s v="علوم ورزشی"/>
    <x v="2"/>
    <n v="0"/>
    <n v="1"/>
    <n v="5"/>
    <n v="5"/>
    <n v="5"/>
    <n v="14"/>
  </r>
  <r>
    <n v="155"/>
    <x v="3"/>
    <s v="مترجمی زبان انگلیسی"/>
    <x v="2"/>
    <n v="0"/>
    <n v="0"/>
    <n v="3"/>
    <n v="4"/>
    <n v="0"/>
    <n v="13"/>
  </r>
  <r>
    <n v="156"/>
    <x v="3"/>
    <s v="مدیریت بازرگانی"/>
    <x v="2"/>
    <n v="3"/>
    <n v="2"/>
    <n v="1"/>
    <n v="1"/>
    <n v="1"/>
    <n v="8"/>
  </r>
  <r>
    <n v="157"/>
    <x v="3"/>
    <s v="کتابداری"/>
    <x v="2"/>
    <n v="1"/>
    <n v="0"/>
    <n v="1"/>
    <n v="1"/>
    <n v="0"/>
    <n v="1"/>
  </r>
  <r>
    <n v="158"/>
    <x v="4"/>
    <s v="حقوق"/>
    <x v="2"/>
    <n v="16"/>
    <n v="24"/>
    <n v="42"/>
    <n v="40"/>
    <n v="26"/>
    <n v="149"/>
  </r>
  <r>
    <n v="159"/>
    <x v="4"/>
    <s v="حسابداری"/>
    <x v="2"/>
    <n v="20"/>
    <n v="39"/>
    <n v="48"/>
    <n v="18"/>
    <n v="21"/>
    <n v="130"/>
  </r>
  <r>
    <n v="160"/>
    <x v="4"/>
    <s v="مهندسی کامپیوتر"/>
    <x v="2"/>
    <n v="2"/>
    <m/>
    <m/>
    <n v="1"/>
    <n v="2"/>
    <n v="5"/>
  </r>
  <r>
    <n v="161"/>
    <x v="4"/>
    <s v="مهندسی منابع طبیعی- محیط زیست"/>
    <x v="2"/>
    <n v="2"/>
    <n v="2"/>
    <n v="4"/>
    <n v="2"/>
    <n v="2"/>
    <n v="4"/>
  </r>
  <r>
    <n v="162"/>
    <x v="4"/>
    <s v="تاریخ"/>
    <x v="2"/>
    <m/>
    <n v="1"/>
    <s v="   "/>
    <m/>
    <m/>
    <n v="1"/>
  </r>
  <r>
    <n v="163"/>
    <x v="5"/>
    <s v="حقوق"/>
    <x v="2"/>
    <n v="5"/>
    <n v="16"/>
    <n v="38"/>
    <n v="41"/>
    <n v="37"/>
    <n v="137"/>
  </r>
  <r>
    <n v="164"/>
    <x v="5"/>
    <s v="روانشناسی"/>
    <x v="2"/>
    <s v="   "/>
    <n v="20"/>
    <n v="15"/>
    <n v="17"/>
    <n v="11"/>
    <n v="63"/>
  </r>
  <r>
    <n v="165"/>
    <x v="5"/>
    <s v="حسابداری"/>
    <x v="2"/>
    <n v="5"/>
    <n v="4"/>
    <n v="3"/>
    <n v="4"/>
    <n v="5"/>
    <n v="21"/>
  </r>
  <r>
    <n v="166"/>
    <x v="5"/>
    <s v=" فقه و مبانی حقوق اسلامی"/>
    <x v="2"/>
    <s v="   "/>
    <s v="   "/>
    <s v="   "/>
    <n v="1"/>
    <n v="5"/>
    <n v="6"/>
  </r>
  <r>
    <n v="167"/>
    <x v="5"/>
    <s v="مشاوره"/>
    <x v="2"/>
    <n v="0"/>
    <n v="0"/>
    <n v="0"/>
    <n v="3"/>
    <n v="1"/>
    <n v="4"/>
  </r>
  <r>
    <n v="168"/>
    <x v="5"/>
    <s v="راهنمایی و مشاوره"/>
    <x v="2"/>
    <n v="3"/>
    <s v="   "/>
    <s v="   "/>
    <m/>
    <n v="0"/>
    <n v="3"/>
  </r>
  <r>
    <n v="169"/>
    <x v="5"/>
    <s v="مدیریت جهانگردی"/>
    <x v="2"/>
    <s v="   "/>
    <s v="   "/>
    <n v="1"/>
    <s v=" "/>
    <n v="0"/>
    <n v="1"/>
  </r>
  <r>
    <n v="170"/>
    <x v="5"/>
    <s v="الهیات - فقه و مبانی حقوق"/>
    <x v="2"/>
    <n v="1"/>
    <n v="0"/>
    <n v="0"/>
    <n v="0"/>
    <n v="0"/>
    <n v="1"/>
  </r>
  <r>
    <n v="171"/>
    <x v="5"/>
    <s v="علوم و مهندسی محیط زیست"/>
    <x v="2"/>
    <s v="   "/>
    <s v="   "/>
    <s v="   "/>
    <n v="0"/>
    <n v="1"/>
    <n v="1"/>
  </r>
  <r>
    <n v="172"/>
    <x v="5"/>
    <s v="هنر اسلامی - نگارگری"/>
    <x v="2"/>
    <s v="   "/>
    <s v="   "/>
    <s v="   "/>
    <n v="1"/>
    <n v="0"/>
    <n v="1"/>
  </r>
  <r>
    <n v="173"/>
    <x v="5"/>
    <s v="مهندسی معماری"/>
    <x v="2"/>
    <s v="  "/>
    <s v="   "/>
    <s v="   "/>
    <n v="0"/>
    <n v="1"/>
    <n v="1"/>
  </r>
  <r>
    <n v="174"/>
    <x v="5"/>
    <s v="مدیریت صنعتی"/>
    <x v="2"/>
    <n v="0"/>
    <n v="0"/>
    <s v="   "/>
    <n v="0"/>
    <n v="2"/>
    <n v="0"/>
  </r>
  <r>
    <n v="175"/>
    <x v="6"/>
    <s v="حقوق"/>
    <x v="2"/>
    <n v="3"/>
    <n v="10"/>
    <n v="16"/>
    <n v="10"/>
    <n v="22"/>
    <n v="65"/>
  </r>
  <r>
    <n v="176"/>
    <x v="6"/>
    <s v="روانشناسی"/>
    <x v="2"/>
    <n v="1"/>
    <n v="5"/>
    <n v="7"/>
    <n v="6"/>
    <n v="24"/>
    <n v="47"/>
  </r>
  <r>
    <n v="177"/>
    <x v="6"/>
    <s v="حسابداری"/>
    <x v="2"/>
    <n v="4"/>
    <n v="3"/>
    <n v="13"/>
    <n v="10"/>
    <n v="8"/>
    <n v="41"/>
  </r>
  <r>
    <n v="178"/>
    <x v="6"/>
    <s v="مدیریت بازرگانی"/>
    <x v="2"/>
    <n v="1"/>
    <n v="3"/>
    <s v="   "/>
    <n v="6"/>
    <n v="3"/>
    <n v="15"/>
  </r>
  <r>
    <n v="179"/>
    <x v="6"/>
    <s v="مهندسی منابع طبیعی- محیط زیست"/>
    <x v="2"/>
    <s v="   "/>
    <s v="   "/>
    <n v="2"/>
    <n v="5"/>
    <n v="3"/>
    <n v="10"/>
  </r>
  <r>
    <n v="180"/>
    <x v="6"/>
    <s v="مدیریت دولتی"/>
    <x v="2"/>
    <n v="1"/>
    <s v="   "/>
    <n v="3"/>
    <n v="3"/>
    <n v="2"/>
    <n v="9"/>
  </r>
  <r>
    <n v="181"/>
    <x v="6"/>
    <s v="الهیات فقه و مبانی حقوق اسلامی"/>
    <x v="2"/>
    <m/>
    <n v="1"/>
    <n v="1"/>
    <n v="2"/>
    <n v="2"/>
    <n v="6"/>
  </r>
  <r>
    <n v="182"/>
    <x v="6"/>
    <s v="تاریخ"/>
    <x v="2"/>
    <s v="   "/>
    <s v="   "/>
    <n v="1"/>
    <n v="1"/>
    <n v="1"/>
    <n v="3"/>
  </r>
  <r>
    <n v="183"/>
    <x v="6"/>
    <s v="زبان و ادبیات فارسی"/>
    <x v="2"/>
    <s v="   "/>
    <n v="1"/>
    <s v="   "/>
    <s v="   "/>
    <n v="2"/>
    <n v="3"/>
  </r>
  <r>
    <n v="184"/>
    <x v="6"/>
    <s v="پژوهشگری اجتماعی"/>
    <x v="2"/>
    <s v="   "/>
    <s v="   "/>
    <s v="   "/>
    <n v="1"/>
    <n v="1"/>
    <n v="2"/>
  </r>
  <r>
    <n v="185"/>
    <x v="7"/>
    <s v="حقوق"/>
    <x v="2"/>
    <n v="11"/>
    <n v="15"/>
    <n v="17"/>
    <n v="9"/>
    <n v="16"/>
    <n v="68"/>
  </r>
  <r>
    <n v="186"/>
    <x v="7"/>
    <s v="حسابداری"/>
    <x v="2"/>
    <n v="3"/>
    <n v="2"/>
    <n v="5"/>
    <s v="   "/>
    <n v="1"/>
    <n v="11"/>
  </r>
  <r>
    <n v="187"/>
    <x v="7"/>
    <s v="مدیریت دولتی"/>
    <x v="2"/>
    <n v="1"/>
    <n v="2"/>
    <n v="1"/>
    <n v="2"/>
    <s v="   "/>
    <n v="6"/>
  </r>
  <r>
    <n v="188"/>
    <x v="7"/>
    <s v="مدیریت بازرگانی"/>
    <x v="2"/>
    <n v="1"/>
    <n v="2"/>
    <s v="   "/>
    <n v="1"/>
    <s v="   "/>
    <n v="4"/>
  </r>
  <r>
    <n v="189"/>
    <x v="7"/>
    <s v="مدیریت صنعتی"/>
    <x v="2"/>
    <s v="   "/>
    <s v="   "/>
    <s v="   "/>
    <n v="1"/>
    <s v="   "/>
    <n v="1"/>
  </r>
  <r>
    <n v="190"/>
    <x v="8"/>
    <s v="روانشناسی"/>
    <x v="2"/>
    <n v="3"/>
    <n v="5"/>
    <n v="8"/>
    <n v="3"/>
    <n v="6"/>
    <n v="24"/>
  </r>
  <r>
    <n v="191"/>
    <x v="8"/>
    <s v="حقوق"/>
    <x v="2"/>
    <n v="3"/>
    <n v="2"/>
    <n v="12"/>
    <n v="1"/>
    <n v="2"/>
    <n v="14"/>
  </r>
  <r>
    <n v="192"/>
    <x v="8"/>
    <s v="حسابداری"/>
    <x v="2"/>
    <n v="7"/>
    <s v="   "/>
    <n v="1"/>
    <n v="1"/>
    <n v="2"/>
    <n v="7"/>
  </r>
  <r>
    <n v="193"/>
    <x v="8"/>
    <s v="مدیریت بازرگانی"/>
    <x v="2"/>
    <s v="   "/>
    <s v="   "/>
    <s v="   "/>
    <n v="1"/>
    <s v="   "/>
    <n v="2"/>
  </r>
  <r>
    <n v="194"/>
    <x v="8"/>
    <s v="اقتصاد"/>
    <x v="2"/>
    <s v="   "/>
    <s v="   "/>
    <s v="   "/>
    <s v="   "/>
    <s v="   "/>
    <n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4">
  <r>
    <n v="1"/>
    <s v="حقوق"/>
    <x v="0"/>
    <n v="53"/>
    <n v="36"/>
    <n v="77"/>
    <n v="54"/>
    <x v="0"/>
    <n v="192"/>
  </r>
  <r>
    <n v="2"/>
    <s v="حسابداری"/>
    <x v="0"/>
    <n v="20"/>
    <n v="33"/>
    <n v="44"/>
    <n v="32"/>
    <x v="1"/>
    <n v="132"/>
  </r>
  <r>
    <n v="3"/>
    <s v="علوم تربیتی"/>
    <x v="0"/>
    <s v=" "/>
    <n v="19"/>
    <n v="36"/>
    <n v="54"/>
    <x v="2"/>
    <n v="112"/>
  </r>
  <r>
    <n v="4"/>
    <s v="مترجمی زبان انگلیسی"/>
    <x v="0"/>
    <n v="11"/>
    <n v="20"/>
    <n v="17"/>
    <n v="10"/>
    <x v="3"/>
    <n v="78"/>
  </r>
  <r>
    <n v="5"/>
    <s v="علوم ورزشی"/>
    <x v="0"/>
    <s v=" "/>
    <n v="10"/>
    <n v="17"/>
    <n v="8"/>
    <x v="4"/>
    <n v="50"/>
  </r>
  <r>
    <n v="6"/>
    <s v="شیمی کاربردی"/>
    <x v="0"/>
    <n v="16"/>
    <n v="8"/>
    <n v="11"/>
    <n v="14"/>
    <x v="5"/>
    <n v="50"/>
  </r>
  <r>
    <n v="7"/>
    <s v="علوم تربیتی گرایش پیش دبستانی     "/>
    <x v="0"/>
    <n v="13"/>
    <s v=" "/>
    <s v=" "/>
    <s v=" "/>
    <x v="6"/>
    <n v="49"/>
  </r>
  <r>
    <n v="8"/>
    <s v="مدیریت بازرگانی"/>
    <x v="0"/>
    <n v="12"/>
    <n v="12"/>
    <n v="15"/>
    <n v="11"/>
    <x v="7"/>
    <n v="47"/>
  </r>
  <r>
    <n v="9"/>
    <s v="علوم سیاسی"/>
    <x v="0"/>
    <s v=" "/>
    <n v="1"/>
    <n v="1"/>
    <n v="7"/>
    <x v="8"/>
    <n v="34"/>
  </r>
  <r>
    <n v="10"/>
    <s v="مدیریت دولتی"/>
    <x v="0"/>
    <n v="7"/>
    <n v="7"/>
    <m/>
    <n v="6"/>
    <x v="9"/>
    <n v="20"/>
  </r>
  <r>
    <n v="11"/>
    <s v="زیست شناسی سلولی و مولکولی"/>
    <x v="0"/>
    <n v="2"/>
    <n v="11"/>
    <n v="2"/>
    <n v="13"/>
    <x v="10"/>
    <n v="18"/>
  </r>
  <r>
    <n v="12"/>
    <s v="علوم آب زمین شناسی"/>
    <x v="1"/>
    <s v=" "/>
    <s v=" "/>
    <n v="11"/>
    <n v="4"/>
    <x v="11"/>
    <n v="14"/>
  </r>
  <r>
    <n v="13"/>
    <s v="علوم تربیتی گرایش مدیریت و برنامه ریزی آموزشی"/>
    <x v="0"/>
    <n v="2"/>
    <s v=" "/>
    <s v=" "/>
    <s v=" "/>
    <x v="6"/>
    <n v="13"/>
  </r>
  <r>
    <n v="14"/>
    <s v="زبان و ادبیات انگلیسی"/>
    <x v="0"/>
    <n v="1"/>
    <n v="3"/>
    <n v="3"/>
    <n v="4"/>
    <x v="12"/>
    <n v="9"/>
  </r>
  <r>
    <n v="15"/>
    <s v="زیست شناسی"/>
    <x v="0"/>
    <s v=" "/>
    <s v=" "/>
    <s v=" "/>
    <s v=" "/>
    <x v="6"/>
    <n v="8"/>
  </r>
  <r>
    <n v="16"/>
    <s v="شیمی محض"/>
    <x v="0"/>
    <n v="2"/>
    <n v="1"/>
    <n v="1"/>
    <n v="2"/>
    <x v="6"/>
    <n v="8"/>
  </r>
  <r>
    <n v="17"/>
    <s v="علوم کامپیوتر"/>
    <x v="0"/>
    <s v=" "/>
    <s v=" "/>
    <s v=" "/>
    <s v=" "/>
    <x v="13"/>
    <n v="5"/>
  </r>
  <r>
    <n v="18"/>
    <s v="زبان و ادبیات فارسی"/>
    <x v="0"/>
    <s v=" "/>
    <n v="1"/>
    <s v=" "/>
    <n v="1"/>
    <x v="14"/>
    <n v="4"/>
  </r>
  <r>
    <n v="19"/>
    <s v="زیست شناسی(عمومی)"/>
    <x v="0"/>
    <s v=" "/>
    <s v=" "/>
    <s v=" "/>
    <s v=" "/>
    <x v="6"/>
    <n v="4"/>
  </r>
  <r>
    <n v="20"/>
    <s v="شیمی الی"/>
    <x v="1"/>
    <n v="3"/>
    <n v="2"/>
    <n v="2"/>
    <n v="2"/>
    <x v="9"/>
    <n v="3"/>
  </r>
  <r>
    <n v="21"/>
    <s v="شیمی تجزیه"/>
    <x v="1"/>
    <n v="6"/>
    <n v="1"/>
    <n v="11"/>
    <s v=" "/>
    <x v="9"/>
    <n v="3"/>
  </r>
  <r>
    <n v="22"/>
    <s v="زمین شناسی"/>
    <x v="0"/>
    <s v=" "/>
    <s v=" "/>
    <n v="2"/>
    <s v=" "/>
    <x v="15"/>
    <n v="3"/>
  </r>
  <r>
    <n v="23"/>
    <s v="مهندسی کامپیوتر"/>
    <x v="0"/>
    <s v=" "/>
    <n v="4"/>
    <n v="2"/>
    <s v=" "/>
    <x v="6"/>
    <n v="3"/>
  </r>
  <r>
    <n v="24"/>
    <s v="اقتصاد"/>
    <x v="0"/>
    <s v=" "/>
    <s v=" "/>
    <s v=" "/>
    <n v="2"/>
    <x v="9"/>
    <n v="3"/>
  </r>
  <r>
    <n v="25"/>
    <s v="مهندسی کشاورزی-علوم و مهندسی محیط زیست"/>
    <x v="0"/>
    <s v=" "/>
    <n v="3"/>
    <s v=" "/>
    <s v=" "/>
    <x v="6"/>
    <n v="3"/>
  </r>
  <r>
    <n v="26"/>
    <s v="جغرافیای برنامه ریزی شهری"/>
    <x v="0"/>
    <s v=" "/>
    <s v=" "/>
    <s v=" "/>
    <s v=" "/>
    <x v="6"/>
    <n v="2"/>
  </r>
  <r>
    <n v="27"/>
    <s v="تاریخ"/>
    <x v="0"/>
    <s v=" "/>
    <s v=" "/>
    <s v=" "/>
    <n v="1"/>
    <x v="6"/>
    <n v="2"/>
  </r>
  <r>
    <n v="28"/>
    <s v="مهندسی کامپیوتر گرایش فناوری اطلاعات"/>
    <x v="0"/>
    <s v=" "/>
    <s v=" "/>
    <s v=" "/>
    <s v=" "/>
    <x v="6"/>
    <n v="2"/>
  </r>
  <r>
    <n v="29"/>
    <s v="علوم اجتماعی"/>
    <x v="0"/>
    <s v=" "/>
    <s v=" "/>
    <s v=" "/>
    <n v="1"/>
    <x v="6"/>
    <n v="2"/>
  </r>
  <r>
    <n v="30"/>
    <s v="پژوهشگری اجتماعی"/>
    <x v="0"/>
    <s v=" "/>
    <n v="2"/>
    <n v="2"/>
    <m/>
    <x v="6"/>
    <n v="2"/>
  </r>
  <r>
    <n v="31"/>
    <s v="تربیت بدنی و علوم زیستی ورزش"/>
    <x v="0"/>
    <n v="14"/>
    <n v="0"/>
    <s v=" "/>
    <s v=" "/>
    <x v="6"/>
    <n v="2"/>
  </r>
  <r>
    <n v="32"/>
    <s v="جامعه شناسی"/>
    <x v="0"/>
    <s v=" "/>
    <s v=" "/>
    <s v=" "/>
    <s v=" "/>
    <x v="9"/>
    <n v="2"/>
  </r>
  <r>
    <n v="33"/>
    <s v="آبشناسی"/>
    <x v="1"/>
    <n v="11"/>
    <s v=" "/>
    <s v=" "/>
    <s v=" "/>
    <x v="6"/>
    <n v="1"/>
  </r>
  <r>
    <n v="34"/>
    <s v="آب زمین شناسی"/>
    <x v="1"/>
    <n v="5"/>
    <n v="13"/>
    <s v=" "/>
    <s v=" "/>
    <x v="6"/>
    <n v="1"/>
  </r>
  <r>
    <n v="35"/>
    <s v="آمار "/>
    <x v="0"/>
    <s v=" "/>
    <s v=" "/>
    <s v=" "/>
    <s v=" "/>
    <x v="6"/>
    <n v="1"/>
  </r>
  <r>
    <n v="36"/>
    <s v="جغرافیا"/>
    <x v="0"/>
    <s v=" "/>
    <n v="2"/>
    <n v="1"/>
    <s v=" "/>
    <x v="9"/>
    <n v="1"/>
  </r>
  <r>
    <n v="37"/>
    <s v="جغرافیای طبیعی(اقلیم شناسی)"/>
    <x v="0"/>
    <n v="1"/>
    <n v="1"/>
    <n v="1"/>
    <n v="1"/>
    <x v="6"/>
    <n v="1"/>
  </r>
  <r>
    <n v="38"/>
    <s v="مهندسی منابع طبیعی- محیط زیست"/>
    <x v="0"/>
    <n v="7"/>
    <n v="7"/>
    <n v="6"/>
    <n v="1"/>
    <x v="6"/>
    <n v="1"/>
  </r>
  <r>
    <n v="39"/>
    <s v="مهندسی کامپیوتر-نرم افزار"/>
    <x v="0"/>
    <s v=" "/>
    <s v=" "/>
    <s v=" "/>
    <s v=" "/>
    <x v="6"/>
    <n v="1"/>
  </r>
  <r>
    <n v="40"/>
    <s v="جغرافیای انسانی"/>
    <x v="0"/>
    <s v=" "/>
    <s v=" "/>
    <n v="2"/>
    <s v=" "/>
    <x v="6"/>
    <m/>
  </r>
  <r>
    <n v="41"/>
    <s v="ریاضی محض(آنالیز)"/>
    <x v="1"/>
    <n v="2"/>
    <n v="1"/>
    <s v=" "/>
    <m/>
    <x v="6"/>
    <m/>
  </r>
  <r>
    <n v="42"/>
    <s v="شیمی معدنی"/>
    <x v="1"/>
    <n v="3"/>
    <s v=" "/>
    <n v="2"/>
    <s v=" "/>
    <x v="6"/>
    <m/>
  </r>
  <r>
    <n v="43"/>
    <s v="شیمی فیزیک"/>
    <x v="1"/>
    <n v="2"/>
    <n v="1"/>
    <n v="5"/>
    <s v=" "/>
    <x v="6"/>
    <m/>
  </r>
  <r>
    <n v="44"/>
    <s v="الهیات ادیان و عرفان اسلامی"/>
    <x v="0"/>
    <s v=" "/>
    <s v=" "/>
    <s v=" "/>
    <s v=" "/>
    <x v="6"/>
    <m/>
  </r>
  <r>
    <n v="45"/>
    <s v="آب و هوا شناسی"/>
    <x v="0"/>
    <s v=" "/>
    <s v=" "/>
    <s v=" "/>
    <s v=" "/>
    <x v="6"/>
    <m/>
  </r>
  <r>
    <n v="46"/>
    <s v="ریاضی"/>
    <x v="0"/>
    <s v=" "/>
    <s v=" "/>
    <s v=" "/>
    <s v=" "/>
    <x v="6"/>
    <m/>
  </r>
  <r>
    <n v="47"/>
    <s v="مدیریت جهانگردی"/>
    <x v="0"/>
    <s v=" "/>
    <s v=" "/>
    <s v=" "/>
    <s v=" "/>
    <x v="6"/>
    <m/>
  </r>
  <r>
    <n v="48"/>
    <s v="زیست شناسی گرایش علوم گیاهی"/>
    <x v="0"/>
    <s v=" "/>
    <s v=" "/>
    <s v=" "/>
    <s v=" "/>
    <x v="6"/>
    <m/>
  </r>
  <r>
    <n v="49"/>
    <s v="فیزیک"/>
    <x v="0"/>
    <s v=" "/>
    <s v=" "/>
    <s v=" "/>
    <s v=" "/>
    <x v="6"/>
    <m/>
  </r>
  <r>
    <n v="50"/>
    <s v="جغرافیای برنامه ریزی روستایی"/>
    <x v="0"/>
    <n v="2"/>
    <n v="1"/>
    <n v="1"/>
    <s v=" "/>
    <x v="6"/>
    <m/>
  </r>
  <r>
    <n v="51"/>
    <s v="مهندسی علوم کشاورزی"/>
    <x v="0"/>
    <n v="2"/>
    <n v="2"/>
    <n v="1"/>
    <s v=" "/>
    <x v="6"/>
    <m/>
  </r>
  <r>
    <n v="52"/>
    <s v="مهندسی کشاورزی-آب"/>
    <x v="0"/>
    <s v=" "/>
    <s v=" "/>
    <n v="1"/>
    <n v="1"/>
    <x v="6"/>
    <m/>
  </r>
  <r>
    <n v="53"/>
    <s v="مهندسی آب و خاک"/>
    <x v="0"/>
    <s v=" "/>
    <s v=" "/>
    <s v=" "/>
    <s v=" "/>
    <x v="6"/>
    <m/>
  </r>
  <r>
    <n v="54"/>
    <s v="مهندسی کشاورزی-اقتصاد کشاورزی"/>
    <x v="0"/>
    <s v=" "/>
    <s v=" "/>
    <n v="1"/>
    <n v="0"/>
    <x v="6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0">
  <r>
    <n v="1"/>
    <s v="حقوق"/>
    <x v="0"/>
    <n v="55"/>
    <n v="66"/>
    <n v="75"/>
    <n v="62"/>
    <n v="61"/>
    <n v="265"/>
  </r>
  <r>
    <n v="2"/>
    <s v="روانشناسی"/>
    <x v="0"/>
    <n v="28"/>
    <n v="43"/>
    <n v="43"/>
    <n v="52"/>
    <n v="62"/>
    <n v="188"/>
  </r>
  <r>
    <n v="3"/>
    <s v="حسابداری"/>
    <x v="0"/>
    <n v="31"/>
    <n v="28"/>
    <n v="57"/>
    <n v="29"/>
    <n v="30"/>
    <n v="165"/>
  </r>
  <r>
    <n v="4"/>
    <s v="علوم تربیتی"/>
    <x v="0"/>
    <n v="17"/>
    <n v="39"/>
    <n v="55"/>
    <n v="58"/>
    <n v="63"/>
    <n v="144"/>
  </r>
  <r>
    <n v="5"/>
    <s v="مدیریت بازرگانی"/>
    <x v="0"/>
    <n v="10"/>
    <n v="18"/>
    <n v="20"/>
    <n v="11"/>
    <n v="6"/>
    <n v="75"/>
  </r>
  <r>
    <n v="6"/>
    <s v="مدیریت دولتی"/>
    <x v="0"/>
    <n v="10"/>
    <n v="18"/>
    <n v="19"/>
    <n v="15"/>
    <n v="2"/>
    <n v="59"/>
  </r>
  <r>
    <n v="7"/>
    <s v="تربیت بدنی"/>
    <x v="0"/>
    <n v="20"/>
    <n v="16"/>
    <n v="11"/>
    <n v="11"/>
    <n v="12"/>
    <n v="42"/>
  </r>
  <r>
    <n v="8"/>
    <s v="مترجمی زبان انگلیسی"/>
    <x v="0"/>
    <n v="6"/>
    <n v="10"/>
    <n v="9"/>
    <n v="12"/>
    <n v="8"/>
    <n v="30"/>
  </r>
  <r>
    <n v="9"/>
    <s v="فقه و مبانی "/>
    <x v="0"/>
    <s v="   "/>
    <n v="6"/>
    <n v="10"/>
    <n v="3"/>
    <n v="11"/>
    <n v="25"/>
  </r>
  <r>
    <n v="10"/>
    <s v="مهندسی کامپیوتر"/>
    <x v="0"/>
    <n v="2"/>
    <n v="2"/>
    <m/>
    <n v="6"/>
    <n v="3"/>
    <n v="15"/>
  </r>
  <r>
    <n v="11"/>
    <s v="علوم سیاسی"/>
    <x v="0"/>
    <n v="2"/>
    <n v="1"/>
    <n v="11"/>
    <n v="29"/>
    <n v="3"/>
    <n v="13"/>
  </r>
  <r>
    <n v="12"/>
    <s v="مهندسی کشاورزی(علوم دامی)"/>
    <x v="0"/>
    <n v="2"/>
    <n v="5"/>
    <n v="2"/>
    <n v="2"/>
    <n v="3"/>
    <n v="8"/>
  </r>
  <r>
    <n v="13"/>
    <s v="زبان و ادبیات انگلیسی"/>
    <x v="0"/>
    <s v="   "/>
    <n v="1"/>
    <n v="1"/>
    <n v="3"/>
    <n v="5"/>
    <n v="7"/>
  </r>
  <r>
    <n v="14"/>
    <s v="جامعه شناسی "/>
    <x v="0"/>
    <n v="2"/>
    <n v="2"/>
    <n v="1"/>
    <n v="5"/>
    <n v="1"/>
    <n v="6"/>
  </r>
  <r>
    <n v="15"/>
    <s v="مهندسی کشاورزی-ترویج کشاورزی"/>
    <x v="0"/>
    <n v="3"/>
    <n v="1"/>
    <n v="6"/>
    <n v="0"/>
    <n v="0"/>
    <n v="6"/>
  </r>
  <r>
    <n v="16"/>
    <s v="اقتصاد"/>
    <x v="0"/>
    <n v="1"/>
    <n v="2"/>
    <n v="5"/>
    <n v="0"/>
    <n v="1"/>
    <n v="5"/>
  </r>
  <r>
    <n v="17"/>
    <s v="مهندسی کشاورزی-اقتصاد کشاورزی"/>
    <x v="0"/>
    <n v="3"/>
    <s v="   "/>
    <n v="1"/>
    <n v="0"/>
    <n v="0"/>
    <n v="4"/>
  </r>
  <r>
    <n v="18"/>
    <s v="برنامه ریزی اجتماعی وتعاون "/>
    <x v="0"/>
    <m/>
    <m/>
    <m/>
    <n v="1"/>
    <n v="0"/>
    <n v="3"/>
  </r>
  <r>
    <n v="19"/>
    <s v="فلسفه و کلام اسلامی"/>
    <x v="0"/>
    <s v="   "/>
    <n v="1"/>
    <n v="2"/>
    <n v="0"/>
    <n v="0"/>
    <n v="1"/>
  </r>
  <r>
    <n v="20"/>
    <s v="جغرافیا"/>
    <x v="0"/>
    <m/>
    <m/>
    <m/>
    <n v="0"/>
    <n v="0"/>
    <n v="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5">
  <r>
    <n v="1"/>
    <s v="حقوق"/>
    <x v="0"/>
    <n v="11"/>
    <n v="15"/>
    <n v="17"/>
    <n v="9"/>
    <n v="16"/>
    <n v="68"/>
  </r>
  <r>
    <n v="2"/>
    <s v="حسابداری"/>
    <x v="0"/>
    <n v="3"/>
    <n v="2"/>
    <n v="5"/>
    <s v="   "/>
    <n v="1"/>
    <n v="11"/>
  </r>
  <r>
    <n v="3"/>
    <s v="مدیریت دولتی"/>
    <x v="0"/>
    <n v="1"/>
    <n v="2"/>
    <n v="1"/>
    <n v="2"/>
    <s v="   "/>
    <n v="6"/>
  </r>
  <r>
    <n v="4"/>
    <s v="مدیریت بازرگانی"/>
    <x v="0"/>
    <n v="1"/>
    <n v="2"/>
    <s v="   "/>
    <n v="1"/>
    <s v="   "/>
    <n v="4"/>
  </r>
  <r>
    <n v="5"/>
    <s v="مدیریت صنعتی"/>
    <x v="0"/>
    <s v="   "/>
    <s v="   "/>
    <s v="   "/>
    <n v="1"/>
    <s v="   "/>
    <n v="1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76">
  <r>
    <n v="1"/>
    <s v="شیمی الی"/>
    <x v="0"/>
    <n v="7"/>
    <n v="6"/>
    <n v="5"/>
    <n v="4"/>
    <n v="3"/>
    <n v="22"/>
  </r>
  <r>
    <n v="5"/>
    <s v="زبان وادبیات فارسی"/>
    <x v="1"/>
    <n v="6"/>
    <n v="10"/>
    <n v="11"/>
    <n v="5"/>
    <n v="7"/>
    <n v="28"/>
  </r>
  <r>
    <n v="4"/>
    <s v="شیمی الی"/>
    <x v="1"/>
    <n v="11"/>
    <n v="9"/>
    <n v="3"/>
    <n v="1"/>
    <m/>
    <n v="7"/>
  </r>
  <r>
    <n v="6"/>
    <s v="فیزیک گرایش فیزیک نجومی"/>
    <x v="1"/>
    <n v="3"/>
    <n v="2"/>
    <s v="   "/>
    <m/>
    <m/>
    <n v="3"/>
  </r>
  <r>
    <n v="2"/>
    <s v="ریاضی محض(جبر)"/>
    <x v="1"/>
    <s v="   "/>
    <n v="1"/>
    <n v="1"/>
    <m/>
    <m/>
    <m/>
  </r>
  <r>
    <n v="3"/>
    <s v="شیمی معدنی"/>
    <x v="1"/>
    <n v="1"/>
    <s v="   "/>
    <s v="   "/>
    <m/>
    <m/>
    <m/>
  </r>
  <r>
    <n v="7"/>
    <s v="جغرافیای برنامه ریزی شهری"/>
    <x v="2"/>
    <s v="   "/>
    <n v="5"/>
    <s v="    "/>
    <m/>
    <m/>
    <m/>
  </r>
  <r>
    <n v="8"/>
    <s v="الهیات ادیان و عرفان اسلامی"/>
    <x v="2"/>
    <s v="   "/>
    <s v="   "/>
    <n v="1"/>
    <m/>
    <m/>
    <m/>
  </r>
  <r>
    <n v="9"/>
    <s v="الهیات تاریخ فرهنگ و تمدن اسلامی"/>
    <x v="2"/>
    <s v="   "/>
    <s v="   "/>
    <s v="   "/>
    <m/>
    <m/>
    <m/>
  </r>
  <r>
    <n v="10"/>
    <s v="ژئومورفولوژی"/>
    <x v="2"/>
    <s v="   "/>
    <s v="   "/>
    <s v="   "/>
    <m/>
    <m/>
    <n v="2"/>
  </r>
  <r>
    <n v="11"/>
    <s v="حسابداری"/>
    <x v="2"/>
    <n v="47"/>
    <n v="46"/>
    <n v="48"/>
    <n v="53"/>
    <n v="40"/>
    <n v="216"/>
  </r>
  <r>
    <n v="12"/>
    <s v="حقوق"/>
    <x v="2"/>
    <n v="54"/>
    <n v="67"/>
    <n v="79"/>
    <n v="53"/>
    <n v="38"/>
    <n v="245"/>
  </r>
  <r>
    <n v="13"/>
    <s v="مدیریت دولتی"/>
    <x v="2"/>
    <n v="31"/>
    <n v="23"/>
    <n v="33"/>
    <n v="35"/>
    <n v="20"/>
    <n v="122"/>
  </r>
  <r>
    <n v="14"/>
    <s v="مدیریت صنعتی"/>
    <x v="2"/>
    <n v="14"/>
    <n v="16"/>
    <m/>
    <n v="7"/>
    <n v="5"/>
    <n v="41"/>
  </r>
  <r>
    <n v="15"/>
    <s v="مدیریت بازرگانی"/>
    <x v="2"/>
    <n v="40"/>
    <n v="36"/>
    <n v="48"/>
    <n v="53"/>
    <n v="42"/>
    <n v="174"/>
  </r>
  <r>
    <n v="16"/>
    <s v="مدیریت جهانگردی"/>
    <x v="2"/>
    <n v="8"/>
    <n v="3"/>
    <n v="3"/>
    <m/>
    <m/>
    <n v="16"/>
  </r>
  <r>
    <n v="17"/>
    <s v="ریاضیات و کاربردها"/>
    <x v="2"/>
    <n v="1"/>
    <n v="1"/>
    <n v="2"/>
    <n v="2"/>
    <n v="1"/>
    <n v="7"/>
  </r>
  <r>
    <n v="18"/>
    <s v="مهندسی ماشینهای کشاورزی و مکانیزاسیون "/>
    <x v="2"/>
    <n v="0"/>
    <s v="   "/>
    <n v="1"/>
    <m/>
    <m/>
    <m/>
  </r>
  <r>
    <n v="19"/>
    <s v="زیست شناسی گرایش علوم گیاهی"/>
    <x v="2"/>
    <n v="2"/>
    <n v="1"/>
    <n v="2"/>
    <n v="5"/>
    <n v="5"/>
    <n v="7"/>
  </r>
  <r>
    <n v="20"/>
    <s v="زیست شناسی"/>
    <x v="2"/>
    <n v="12"/>
    <n v="16"/>
    <n v="20"/>
    <m/>
    <n v="20"/>
    <n v="71"/>
  </r>
  <r>
    <n v="21"/>
    <s v="فیزیک"/>
    <x v="2"/>
    <s v="   "/>
    <n v="1"/>
    <n v="1"/>
    <m/>
    <n v="1"/>
    <n v="3"/>
  </r>
  <r>
    <n v="22"/>
    <s v="شیمی محض"/>
    <x v="2"/>
    <n v="8"/>
    <n v="11"/>
    <n v="7"/>
    <n v="4"/>
    <n v="5"/>
    <n v="17"/>
  </r>
  <r>
    <n v="23"/>
    <s v="شیمی کاربردی"/>
    <x v="2"/>
    <n v="15"/>
    <n v="24"/>
    <n v="21"/>
    <n v="13"/>
    <n v="20"/>
    <n v="69"/>
  </r>
  <r>
    <n v="24"/>
    <s v="زمین شناسی"/>
    <x v="2"/>
    <s v="   "/>
    <n v="1"/>
    <n v="7"/>
    <n v="3"/>
    <n v="8"/>
    <n v="15"/>
  </r>
  <r>
    <n v="25"/>
    <s v="آمار و کاربردها"/>
    <x v="2"/>
    <s v="   "/>
    <n v="2"/>
    <s v="   "/>
    <m/>
    <n v="6"/>
    <n v="9"/>
  </r>
  <r>
    <n v="26"/>
    <s v="علوم کامپیوتر"/>
    <x v="2"/>
    <s v="   "/>
    <s v="   "/>
    <n v="1"/>
    <n v="4"/>
    <n v="3"/>
    <n v="9"/>
  </r>
  <r>
    <n v="27"/>
    <s v="علوم تربیتی"/>
    <x v="2"/>
    <s v="   "/>
    <n v="33"/>
    <n v="40"/>
    <n v="77"/>
    <n v="57"/>
    <n v="123"/>
  </r>
  <r>
    <n v="28"/>
    <s v="علوم تربیتی گرایش مدیریت و برنامه ریزی آموزشی"/>
    <x v="2"/>
    <n v="7"/>
    <s v="   "/>
    <s v="   "/>
    <m/>
    <m/>
    <n v="18"/>
  </r>
  <r>
    <n v="29"/>
    <s v="راهنمایی و مشاوره"/>
    <x v="2"/>
    <s v="   "/>
    <s v="   "/>
    <s v="   "/>
    <m/>
    <m/>
    <n v="1"/>
  </r>
  <r>
    <n v="30"/>
    <s v="مترجمی زبان انگلیسی"/>
    <x v="2"/>
    <n v="36"/>
    <n v="35"/>
    <n v="31"/>
    <n v="34"/>
    <n v="37"/>
    <n v="180"/>
  </r>
  <r>
    <n v="31"/>
    <s v="زبان و ادبیات فارسی"/>
    <x v="2"/>
    <n v="2"/>
    <n v="5"/>
    <n v="4"/>
    <n v="7"/>
    <n v="16"/>
    <n v="27"/>
  </r>
  <r>
    <n v="32"/>
    <s v="علوم ورزشی"/>
    <x v="2"/>
    <s v="   "/>
    <n v="36"/>
    <n v="35"/>
    <n v="44"/>
    <n v="48"/>
    <n v="142"/>
  </r>
  <r>
    <n v="33"/>
    <s v="جغرافیا"/>
    <x v="2"/>
    <s v="   "/>
    <n v="2"/>
    <n v="2"/>
    <n v="2"/>
    <n v="2"/>
    <n v="2"/>
  </r>
  <r>
    <n v="34"/>
    <s v="مشاوره"/>
    <x v="2"/>
    <s v="   "/>
    <s v="   "/>
    <n v="28"/>
    <n v="53"/>
    <n v="31"/>
    <n v="75"/>
  </r>
  <r>
    <n v="35"/>
    <s v="روانشناسی"/>
    <x v="2"/>
    <n v="56"/>
    <n v="65"/>
    <n v="64"/>
    <n v="35"/>
    <n v="26"/>
    <n v="298"/>
  </r>
  <r>
    <n v="36"/>
    <s v="اقتصاد"/>
    <x v="2"/>
    <n v="18"/>
    <n v="11"/>
    <n v="7"/>
    <n v="9"/>
    <m/>
    <n v="38"/>
  </r>
  <r>
    <n v="37"/>
    <s v="الهیات علوم قران و حدیث"/>
    <x v="2"/>
    <n v="2"/>
    <n v="5"/>
    <s v="   "/>
    <n v="4"/>
    <n v="3"/>
    <n v="11"/>
  </r>
  <r>
    <n v="38"/>
    <s v="الهیات فقه و مبانی حقوق اسلامی"/>
    <x v="2"/>
    <s v="   "/>
    <n v="3"/>
    <n v="18"/>
    <n v="36"/>
    <n v="51"/>
    <n v="72"/>
  </r>
  <r>
    <n v="39"/>
    <s v="فلسفه و کلام اسلامی"/>
    <x v="2"/>
    <s v="   "/>
    <s v="   "/>
    <s v="   "/>
    <n v="1"/>
    <n v="1"/>
    <n v="2"/>
  </r>
  <r>
    <n v="40"/>
    <s v="پژوهشگری اجتماعی"/>
    <x v="2"/>
    <n v="1"/>
    <n v="4"/>
    <s v="   "/>
    <m/>
    <m/>
    <n v="11"/>
  </r>
  <r>
    <n v="41"/>
    <s v="برنامه ریزی اجتماعی و تعاون"/>
    <x v="2"/>
    <n v="2"/>
    <s v="   "/>
    <n v="1"/>
    <n v="2"/>
    <n v="3"/>
    <n v="11"/>
  </r>
  <r>
    <n v="42"/>
    <s v="علوم اجتماعی(مددکاری)"/>
    <x v="2"/>
    <s v="   "/>
    <s v="   "/>
    <s v="   "/>
    <m/>
    <m/>
    <m/>
  </r>
  <r>
    <n v="43"/>
    <s v="زبان و ادبیات انگلیسی"/>
    <x v="2"/>
    <n v="9"/>
    <n v="3"/>
    <n v="8"/>
    <n v="12"/>
    <n v="19"/>
    <n v="37"/>
  </r>
  <r>
    <n v="44"/>
    <s v="تاریخ"/>
    <x v="2"/>
    <n v="3"/>
    <n v="2"/>
    <n v="1"/>
    <m/>
    <n v="4"/>
    <n v="11"/>
  </r>
  <r>
    <n v="45"/>
    <s v="علوم سیاسی"/>
    <x v="2"/>
    <n v="2"/>
    <n v="5"/>
    <n v="15"/>
    <n v="29"/>
    <n v="18"/>
    <n v="36"/>
  </r>
  <r>
    <n v="46"/>
    <s v="مهندسی مدیریت اجرایی"/>
    <x v="2"/>
    <n v="1"/>
    <s v="   "/>
    <s v="   "/>
    <m/>
    <m/>
    <n v="5"/>
  </r>
  <r>
    <n v="47"/>
    <s v="مهندسی معماری"/>
    <x v="2"/>
    <n v="14"/>
    <n v="5"/>
    <n v="7"/>
    <n v="7"/>
    <n v="8"/>
    <n v="35"/>
  </r>
  <r>
    <n v="48"/>
    <s v="مهندسی عمران"/>
    <x v="2"/>
    <n v="14"/>
    <n v="15"/>
    <n v="11"/>
    <n v="18"/>
    <n v="27"/>
    <n v="66"/>
  </r>
  <r>
    <n v="49"/>
    <s v="مهندسی صنایع"/>
    <x v="2"/>
    <n v="11"/>
    <n v="15"/>
    <n v="3"/>
    <n v="11"/>
    <n v="2"/>
    <n v="43"/>
  </r>
  <r>
    <n v="50"/>
    <s v="مهندسی شیمی"/>
    <x v="2"/>
    <n v="9"/>
    <n v="4"/>
    <n v="4"/>
    <n v="15"/>
    <n v="11"/>
    <n v="31"/>
  </r>
  <r>
    <n v="51"/>
    <s v="مهندسی برق "/>
    <x v="2"/>
    <n v="12"/>
    <n v="9"/>
    <n v="5"/>
    <n v="16"/>
    <n v="11"/>
    <n v="33"/>
  </r>
  <r>
    <n v="52"/>
    <s v="زبان و ادبیات عربی"/>
    <x v="2"/>
    <s v="   "/>
    <n v="1"/>
    <s v="   "/>
    <n v="1"/>
    <m/>
    <n v="2"/>
  </r>
  <r>
    <n v="53"/>
    <s v="مهندسی شهرسازی"/>
    <x v="2"/>
    <n v="15"/>
    <n v="3"/>
    <n v="7"/>
    <n v="13"/>
    <n v="2"/>
    <n v="28"/>
  </r>
  <r>
    <n v="54"/>
    <s v="مهندسی کامپیوتر-نرم افزار"/>
    <x v="2"/>
    <n v="4"/>
    <s v="   "/>
    <s v="   "/>
    <m/>
    <m/>
    <n v="13"/>
  </r>
  <r>
    <n v="55"/>
    <s v="مهندسی منابع طبیعی- محیط زیست"/>
    <x v="2"/>
    <n v="5"/>
    <n v="1"/>
    <n v="4"/>
    <m/>
    <m/>
    <n v="4"/>
  </r>
  <r>
    <n v="56"/>
    <s v="فیزیک (حالت جامد)"/>
    <x v="2"/>
    <s v="   "/>
    <s v="   "/>
    <s v="   "/>
    <m/>
    <m/>
    <m/>
  </r>
  <r>
    <n v="57"/>
    <s v="فیزیک (حالت اتمی و مولکولی)"/>
    <x v="2"/>
    <s v="   "/>
    <s v="   "/>
    <s v="   "/>
    <m/>
    <m/>
    <n v="1"/>
  </r>
  <r>
    <n v="58"/>
    <s v="علوم تربیتی گرایش آموزش و پرورش پیش دبستانی"/>
    <x v="2"/>
    <n v="17"/>
    <s v="   "/>
    <s v="   "/>
    <m/>
    <m/>
    <n v="63"/>
  </r>
  <r>
    <n v="59"/>
    <s v="جغرافیای برنامه ریزی روستایی"/>
    <x v="2"/>
    <s v="   "/>
    <s v="   "/>
    <s v="   "/>
    <m/>
    <m/>
    <n v="3"/>
  </r>
  <r>
    <n v="60"/>
    <s v="جغرافیای برنامه ریزی شهری"/>
    <x v="2"/>
    <n v="4"/>
    <s v="   "/>
    <s v="   "/>
    <m/>
    <m/>
    <m/>
  </r>
  <r>
    <n v="61"/>
    <s v="تربیت بدنی و علوم زیستی ورزش"/>
    <x v="2"/>
    <s v="   "/>
    <s v="   "/>
    <s v="   "/>
    <m/>
    <m/>
    <n v="4"/>
  </r>
  <r>
    <n v="62"/>
    <s v="تربیت بدنی و علوم انسانی ورزش"/>
    <x v="2"/>
    <s v="   "/>
    <s v="   "/>
    <s v="   "/>
    <m/>
    <m/>
    <n v="11"/>
  </r>
  <r>
    <n v="63"/>
    <s v="مهندسی مدیریت پروژه"/>
    <x v="2"/>
    <s v="   "/>
    <s v="   "/>
    <s v="   "/>
    <m/>
    <m/>
    <n v="4"/>
  </r>
  <r>
    <n v="64"/>
    <s v="مهندسی برق گرایش مهندسی پزشکی"/>
    <x v="2"/>
    <s v="   "/>
    <s v="   "/>
    <s v="   "/>
    <m/>
    <m/>
    <m/>
  </r>
  <r>
    <n v="65"/>
    <s v="مهندسی کامپیوتر گرایش معماری سیستم های کامپیوتری"/>
    <x v="2"/>
    <s v="   "/>
    <s v="   "/>
    <s v="   "/>
    <m/>
    <m/>
    <m/>
  </r>
  <r>
    <n v="66"/>
    <s v="مهندسی شیمی گرایش صنایع غذایی"/>
    <x v="2"/>
    <s v="   "/>
    <s v="   "/>
    <s v="   "/>
    <m/>
    <m/>
    <n v="3"/>
  </r>
  <r>
    <n v="67"/>
    <s v="مهندس شیمی گرایش پالایش،پتروشیمی و گاز"/>
    <x v="2"/>
    <s v="   "/>
    <s v="   "/>
    <s v="   "/>
    <m/>
    <m/>
    <m/>
  </r>
  <r>
    <n v="68"/>
    <s v="مهندسی کامپیوتر-سخت افزار"/>
    <x v="2"/>
    <s v="   "/>
    <s v="   "/>
    <s v="   "/>
    <m/>
    <m/>
    <n v="5"/>
  </r>
  <r>
    <n v="69"/>
    <s v="علوم کامپیوتر"/>
    <x v="2"/>
    <s v="   "/>
    <s v="   "/>
    <s v="   "/>
    <m/>
    <m/>
    <n v="1"/>
  </r>
  <r>
    <n v="70"/>
    <s v="مهندسی کامپیوتر گرایش فناوری اطلاعات"/>
    <x v="2"/>
    <n v="9"/>
    <n v="1"/>
    <s v="   "/>
    <m/>
    <m/>
    <n v="14"/>
  </r>
  <r>
    <n v="71"/>
    <s v="مهندسی کامپیوتر"/>
    <x v="2"/>
    <s v="   "/>
    <n v="15"/>
    <n v="12"/>
    <n v="43"/>
    <n v="24"/>
    <n v="80"/>
  </r>
  <r>
    <n v="72"/>
    <s v="مهندسی علوم کشاورزی"/>
    <x v="2"/>
    <s v="   "/>
    <s v="   "/>
    <s v="   "/>
    <m/>
    <m/>
    <m/>
  </r>
  <r>
    <n v="73"/>
    <s v="مهندسی مدیریت و آبادانی روستاها"/>
    <x v="2"/>
    <s v="   "/>
    <s v="   "/>
    <s v="   "/>
    <m/>
    <m/>
    <n v="1"/>
  </r>
  <r>
    <n v="74"/>
    <s v="مهندسی آب و خاک"/>
    <x v="2"/>
    <s v="   "/>
    <s v="   "/>
    <s v="   "/>
    <m/>
    <m/>
    <m/>
  </r>
  <r>
    <n v="75"/>
    <s v="علوم و مهندسی محیط زیست"/>
    <x v="2"/>
    <s v="   "/>
    <n v="6"/>
    <n v="10"/>
    <m/>
    <m/>
    <m/>
  </r>
  <r>
    <n v="76"/>
    <s v="جامعه شناسی"/>
    <x v="2"/>
    <m/>
    <m/>
    <m/>
    <m/>
    <m/>
    <n v="11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7">
  <r>
    <n v="1"/>
    <s v="حقوق"/>
    <x v="0"/>
    <n v="32"/>
    <n v="35"/>
    <n v="53"/>
    <n v="54"/>
    <n v="46"/>
    <n v="211"/>
  </r>
  <r>
    <n v="2"/>
    <s v="روانشناسی"/>
    <x v="0"/>
    <n v="24"/>
    <n v="29"/>
    <n v="39"/>
    <n v="55"/>
    <n v="28"/>
    <n v="167"/>
  </r>
  <r>
    <n v="3"/>
    <s v="حسابداری"/>
    <x v="0"/>
    <n v="6"/>
    <n v="12"/>
    <n v="22"/>
    <n v="15"/>
    <n v="8"/>
    <n v="66"/>
  </r>
  <r>
    <n v="4"/>
    <s v="علوم ورزشی"/>
    <x v="0"/>
    <n v="0"/>
    <n v="1"/>
    <n v="5"/>
    <n v="5"/>
    <n v="5"/>
    <n v="14"/>
  </r>
  <r>
    <n v="5"/>
    <s v="مترجمی زبان انگلیسی"/>
    <x v="0"/>
    <n v="0"/>
    <n v="0"/>
    <n v="3"/>
    <n v="4"/>
    <n v="0"/>
    <n v="13"/>
  </r>
  <r>
    <n v="6"/>
    <s v="مدیریت بازرگانی"/>
    <x v="0"/>
    <n v="3"/>
    <n v="2"/>
    <n v="1"/>
    <n v="1"/>
    <n v="1"/>
    <n v="8"/>
  </r>
  <r>
    <n v="7"/>
    <s v="کتابداری"/>
    <x v="0"/>
    <n v="1"/>
    <n v="0"/>
    <n v="1"/>
    <n v="1"/>
    <n v="0"/>
    <n v="1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12">
  <r>
    <n v="1"/>
    <s v="حقوق"/>
    <x v="0"/>
    <n v="5"/>
    <n v="16"/>
    <n v="38"/>
    <n v="41"/>
    <n v="37"/>
    <n v="137"/>
  </r>
  <r>
    <n v="2"/>
    <s v="روانشناسی"/>
    <x v="0"/>
    <s v="   "/>
    <n v="20"/>
    <n v="15"/>
    <n v="17"/>
    <n v="11"/>
    <n v="63"/>
  </r>
  <r>
    <n v="3"/>
    <s v="حسابداری"/>
    <x v="0"/>
    <n v="5"/>
    <n v="4"/>
    <n v="3"/>
    <n v="4"/>
    <n v="5"/>
    <n v="21"/>
  </r>
  <r>
    <n v="4"/>
    <s v=" فقه و مبانی حقوق اسلامی"/>
    <x v="0"/>
    <s v="   "/>
    <s v="   "/>
    <s v="   "/>
    <n v="1"/>
    <n v="5"/>
    <n v="6"/>
  </r>
  <r>
    <n v="5"/>
    <s v="مشاوره"/>
    <x v="0"/>
    <n v="0"/>
    <n v="0"/>
    <n v="0"/>
    <n v="3"/>
    <n v="1"/>
    <n v="4"/>
  </r>
  <r>
    <n v="6"/>
    <s v="راهنمایی و مشاوره"/>
    <x v="0"/>
    <n v="3"/>
    <s v="   "/>
    <s v="   "/>
    <m/>
    <n v="0"/>
    <n v="3"/>
  </r>
  <r>
    <n v="7"/>
    <s v="مدیریت جهانگردی"/>
    <x v="0"/>
    <s v="   "/>
    <s v="   "/>
    <n v="1"/>
    <s v=" "/>
    <n v="0"/>
    <n v="1"/>
  </r>
  <r>
    <n v="8"/>
    <s v="الهیات - فقه و مبانی حقوق"/>
    <x v="0"/>
    <n v="1"/>
    <n v="0"/>
    <n v="0"/>
    <n v="0"/>
    <n v="0"/>
    <n v="1"/>
  </r>
  <r>
    <n v="9"/>
    <s v="علوم و مهندسی محیط زیست"/>
    <x v="0"/>
    <s v="   "/>
    <s v="   "/>
    <s v="   "/>
    <n v="0"/>
    <n v="1"/>
    <n v="1"/>
  </r>
  <r>
    <n v="10"/>
    <s v="هنر اسلامی - نگارگری"/>
    <x v="0"/>
    <s v="   "/>
    <s v="   "/>
    <s v="   "/>
    <n v="1"/>
    <n v="0"/>
    <n v="1"/>
  </r>
  <r>
    <n v="11"/>
    <s v="مهندسی معماری"/>
    <x v="0"/>
    <s v="  "/>
    <s v="   "/>
    <s v="   "/>
    <n v="0"/>
    <n v="1"/>
    <n v="1"/>
  </r>
  <r>
    <n v="12"/>
    <s v="مدیریت صنعتی"/>
    <x v="0"/>
    <n v="0"/>
    <n v="0"/>
    <s v="   "/>
    <n v="0"/>
    <n v="2"/>
    <n v="0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count="5">
  <r>
    <s v="روانشناسی"/>
    <x v="0"/>
    <n v="3"/>
    <n v="5"/>
    <n v="8"/>
    <n v="3"/>
    <n v="6"/>
    <n v="24"/>
  </r>
  <r>
    <s v="حقوق"/>
    <x v="0"/>
    <n v="3"/>
    <n v="2"/>
    <n v="12"/>
    <n v="1"/>
    <n v="2"/>
    <n v="14"/>
  </r>
  <r>
    <s v="حسابداری"/>
    <x v="0"/>
    <n v="7"/>
    <s v="   "/>
    <n v="1"/>
    <n v="1"/>
    <n v="2"/>
    <n v="7"/>
  </r>
  <r>
    <s v="مدیریت بازرگانی"/>
    <x v="0"/>
    <s v="   "/>
    <s v="   "/>
    <s v="   "/>
    <n v="1"/>
    <s v="   "/>
    <n v="2"/>
  </r>
  <r>
    <s v="اقتصاد"/>
    <x v="0"/>
    <s v="   "/>
    <s v="   "/>
    <s v="   "/>
    <s v="   "/>
    <s v="   "/>
    <n v="1"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count="10">
  <r>
    <n v="1"/>
    <s v="حقوق"/>
    <x v="0"/>
    <n v="3"/>
    <n v="10"/>
    <n v="16"/>
    <n v="10"/>
    <n v="22"/>
    <n v="65"/>
  </r>
  <r>
    <n v="2"/>
    <s v="روانشناسی"/>
    <x v="0"/>
    <n v="1"/>
    <n v="5"/>
    <n v="7"/>
    <n v="6"/>
    <n v="24"/>
    <n v="47"/>
  </r>
  <r>
    <n v="3"/>
    <s v="حسابداری"/>
    <x v="0"/>
    <n v="4"/>
    <n v="3"/>
    <n v="13"/>
    <n v="10"/>
    <n v="8"/>
    <n v="41"/>
  </r>
  <r>
    <n v="4"/>
    <s v="مدیریت بازرگانی"/>
    <x v="0"/>
    <n v="1"/>
    <n v="3"/>
    <s v="   "/>
    <n v="6"/>
    <n v="3"/>
    <n v="15"/>
  </r>
  <r>
    <n v="5"/>
    <s v="مهندسی منابع طبیعی- محیط زیست"/>
    <x v="0"/>
    <s v="   "/>
    <s v="   "/>
    <n v="2"/>
    <n v="5"/>
    <n v="3"/>
    <n v="10"/>
  </r>
  <r>
    <n v="6"/>
    <s v="مدیریت دولتی"/>
    <x v="0"/>
    <n v="1"/>
    <s v="   "/>
    <n v="3"/>
    <n v="3"/>
    <n v="2"/>
    <n v="9"/>
  </r>
  <r>
    <n v="7"/>
    <s v="الهیات فقه و مبانی حقوق اسلامی"/>
    <x v="0"/>
    <m/>
    <n v="1"/>
    <n v="1"/>
    <n v="2"/>
    <n v="2"/>
    <n v="6"/>
  </r>
  <r>
    <n v="8"/>
    <s v="تاریخ"/>
    <x v="0"/>
    <s v="   "/>
    <s v="   "/>
    <n v="1"/>
    <n v="1"/>
    <n v="1"/>
    <n v="3"/>
  </r>
  <r>
    <n v="9"/>
    <s v="زبان و ادبیات فارسی"/>
    <x v="0"/>
    <s v="   "/>
    <n v="1"/>
    <s v="   "/>
    <s v="   "/>
    <n v="2"/>
    <n v="3"/>
  </r>
  <r>
    <n v="10"/>
    <s v="پژوهشگری اجتماعی"/>
    <x v="0"/>
    <s v="   "/>
    <s v="   "/>
    <s v="   "/>
    <n v="1"/>
    <n v="1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pivotTable1.xml><?xml version="1.0" encoding="utf-8"?>
<pivotTableDefinition xmlns="http://schemas.openxmlformats.org/spreadsheetml/2006/main" name="PivotTable5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K2:L6" firstHeaderRow="1" firstDataRow="1" firstDataCol="1"/>
  <pivotFields count="9">
    <pivotField showAll="0"/>
    <pivotField showAll="0"/>
    <pivotField axis="axisRow" showAll="0" sortType="descending">
      <items count="4">
        <item x="0"/>
        <item x="2"/>
        <item x="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dataField="1" showAll="0"/>
  </pivotFields>
  <rowFields count="1">
    <field x="2"/>
  </rowFields>
  <rowItems count="4">
    <i>
      <x v="1"/>
    </i>
    <i>
      <x v="2"/>
    </i>
    <i>
      <x/>
    </i>
    <i t="grand">
      <x/>
    </i>
  </rowItems>
  <colItems count="1">
    <i/>
  </colItems>
  <dataFields count="1">
    <dataField name="Sum of تعداد کل دانشجوی فعال" fld="8" baseField="2" baseItem="0"/>
  </dataFields>
  <formats count="9">
    <format dxfId="98">
      <pivotArea field="2" type="button" dataOnly="0" labelOnly="1" outline="0" axis="axisRow" fieldPosition="0"/>
    </format>
    <format dxfId="97">
      <pivotArea dataOnly="0" labelOnly="1" outline="0" axis="axisValues" fieldPosition="0"/>
    </format>
    <format dxfId="96">
      <pivotArea dataOnly="0" labelOnly="1" outline="0" axis="axisValues" fieldPosition="0"/>
    </format>
    <format dxfId="95">
      <pivotArea field="2" type="button" dataOnly="0" labelOnly="1" outline="0" axis="axisRow" fieldPosition="0"/>
    </format>
    <format dxfId="94">
      <pivotArea dataOnly="0" labelOnly="1" outline="0" axis="axisValues" fieldPosition="0"/>
    </format>
    <format dxfId="93">
      <pivotArea dataOnly="0" labelOnly="1" outline="0" axis="axisValues" fieldPosition="0"/>
    </format>
    <format dxfId="92">
      <pivotArea field="2" type="button" dataOnly="0" labelOnly="1" outline="0" axis="axisRow" fieldPosition="0"/>
    </format>
    <format dxfId="91">
      <pivotArea dataOnly="0" labelOnly="1" outline="0" axis="axisValues" fieldPosition="0"/>
    </format>
    <format dxfId="90">
      <pivotArea dataOnly="0" labelOnly="1" outline="0" axis="axisValues" fieldPosition="0"/>
    </format>
  </formats>
  <pivotTableStyleInfo name="PivotStyleDark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PivotTable1" cacheId="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L2:P13" firstHeaderRow="1" firstDataRow="2" firstDataCol="1"/>
  <pivotFields count="10">
    <pivotField showAll="0"/>
    <pivotField axis="axisRow" showAll="0" sortType="descending">
      <items count="10">
        <item x="2"/>
        <item x="7"/>
        <item x="3"/>
        <item x="5"/>
        <item x="8"/>
        <item x="4"/>
        <item x="1"/>
        <item x="6"/>
        <item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Col" showAll="0">
      <items count="4">
        <item x="0"/>
        <item x="2"/>
        <item x="1"/>
        <item t="default"/>
      </items>
    </pivotField>
    <pivotField showAll="0"/>
    <pivotField showAll="0"/>
    <pivotField showAll="0"/>
    <pivotField showAll="0"/>
    <pivotField showAll="0"/>
    <pivotField dataField="1" showAll="0"/>
  </pivotFields>
  <rowFields count="1">
    <field x="1"/>
  </rowFields>
  <rowItems count="10">
    <i>
      <x v="8"/>
    </i>
    <i>
      <x v="6"/>
    </i>
    <i>
      <x/>
    </i>
    <i>
      <x v="2"/>
    </i>
    <i>
      <x v="5"/>
    </i>
    <i>
      <x v="3"/>
    </i>
    <i>
      <x v="7"/>
    </i>
    <i>
      <x v="1"/>
    </i>
    <i>
      <x v="4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dataFields count="1">
    <dataField name="Sum of تعداد کل دانشجوی فعال" fld="9" baseField="1" baseItem="0"/>
  </dataFields>
  <formats count="10">
    <format dxfId="9">
      <pivotArea field="1" type="button" dataOnly="0" labelOnly="1" outline="0" axis="axisRow" fieldPosition="0"/>
    </format>
    <format dxfId="8">
      <pivotArea dataOnly="0" labelOnly="1" fieldPosition="0">
        <references count="1">
          <reference field="3" count="0"/>
        </references>
      </pivotArea>
    </format>
    <format dxfId="7">
      <pivotArea dataOnly="0" labelOnly="1" grandCol="1" outline="0" fieldPosition="0"/>
    </format>
    <format dxfId="6">
      <pivotArea field="1" type="button" dataOnly="0" labelOnly="1" outline="0" axis="axisRow" fieldPosition="0"/>
    </format>
    <format dxfId="5">
      <pivotArea dataOnly="0" labelOnly="1" fieldPosition="0">
        <references count="1">
          <reference field="3" count="0"/>
        </references>
      </pivotArea>
    </format>
    <format dxfId="4">
      <pivotArea dataOnly="0" labelOnly="1" grandCol="1" outline="0" fieldPosition="0"/>
    </format>
    <format dxfId="3">
      <pivotArea field="1" type="button" dataOnly="0" labelOnly="1" outline="0" axis="axisRow" fieldPosition="0"/>
    </format>
    <format dxfId="2">
      <pivotArea dataOnly="0" labelOnly="1" fieldPosition="0">
        <references count="1">
          <reference field="3" count="0"/>
        </references>
      </pivotArea>
    </format>
    <format dxfId="1">
      <pivotArea dataOnly="0" labelOnly="1" grandCol="1" outline="0" fieldPosition="0"/>
    </format>
    <format dxfId="0">
      <pivotArea outline="0" collapsedLevelsAreSubtotals="1" fieldPosition="0"/>
    </format>
  </formats>
  <pivotTableStyleInfo name="PivotStyleDark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K2:L4" firstHeaderRow="1" firstDataRow="1" firstDataCol="1"/>
  <pivotFields count="9">
    <pivotField showAll="0"/>
    <pivotField showAll="0"/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dataField="1" showAll="0"/>
  </pivotFields>
  <rowFields count="1">
    <field x="2"/>
  </rowFields>
  <rowItems count="2">
    <i>
      <x/>
    </i>
    <i t="grand">
      <x/>
    </i>
  </rowItems>
  <colItems count="1">
    <i/>
  </colItems>
  <dataFields count="1">
    <dataField name="Sum of تعداد کل دانشجوی فعال" fld="8" baseField="0" baseItem="0"/>
  </dataFields>
  <formats count="9">
    <format dxfId="89">
      <pivotArea field="2" type="button" dataOnly="0" labelOnly="1" outline="0" axis="axisRow" fieldPosition="0"/>
    </format>
    <format dxfId="88">
      <pivotArea dataOnly="0" labelOnly="1" outline="0" axis="axisValues" fieldPosition="0"/>
    </format>
    <format dxfId="87">
      <pivotArea dataOnly="0" labelOnly="1" outline="0" axis="axisValues" fieldPosition="0"/>
    </format>
    <format dxfId="86">
      <pivotArea field="2" type="button" dataOnly="0" labelOnly="1" outline="0" axis="axisRow" fieldPosition="0"/>
    </format>
    <format dxfId="85">
      <pivotArea dataOnly="0" labelOnly="1" outline="0" axis="axisValues" fieldPosition="0"/>
    </format>
    <format dxfId="84">
      <pivotArea dataOnly="0" labelOnly="1" outline="0" axis="axisValues" fieldPosition="0"/>
    </format>
    <format dxfId="83">
      <pivotArea field="2" type="button" dataOnly="0" labelOnly="1" outline="0" axis="axisRow" fieldPosition="0"/>
    </format>
    <format dxfId="82">
      <pivotArea dataOnly="0" labelOnly="1" outline="0" axis="axisValues" fieldPosition="0"/>
    </format>
    <format dxfId="81">
      <pivotArea dataOnly="0" labelOnly="1" outline="0" axis="axisValues" fieldPosition="0"/>
    </format>
  </formats>
  <pivotTableStyleInfo name="PivotStyleDark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K2:L5" firstHeaderRow="1" firstDataRow="1" firstDataCol="1"/>
  <pivotFields count="9">
    <pivotField showAll="0"/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>
      <items count="17">
        <item x="9"/>
        <item x="15"/>
        <item x="14"/>
        <item x="11"/>
        <item x="13"/>
        <item x="12"/>
        <item x="10"/>
        <item x="7"/>
        <item x="5"/>
        <item x="4"/>
        <item x="3"/>
        <item x="8"/>
        <item x="0"/>
        <item x="1"/>
        <item x="2"/>
        <item x="6"/>
        <item t="default"/>
      </items>
    </pivotField>
    <pivotField dataField="1" showAll="0"/>
  </pivotFields>
  <rowFields count="1">
    <field x="2"/>
  </rowFields>
  <rowItems count="3">
    <i>
      <x/>
    </i>
    <i>
      <x v="1"/>
    </i>
    <i t="grand">
      <x/>
    </i>
  </rowItems>
  <colItems count="1">
    <i/>
  </colItems>
  <dataFields count="1">
    <dataField name="Sum of تعداد کل دانشجوی فعال" fld="8" baseField="2" baseItem="0"/>
  </dataFields>
  <formats count="9">
    <format dxfId="80">
      <pivotArea field="2" type="button" dataOnly="0" labelOnly="1" outline="0" axis="axisRow" fieldPosition="0"/>
    </format>
    <format dxfId="79">
      <pivotArea dataOnly="0" labelOnly="1" outline="0" axis="axisValues" fieldPosition="0"/>
    </format>
    <format dxfId="78">
      <pivotArea dataOnly="0" labelOnly="1" outline="0" axis="axisValues" fieldPosition="0"/>
    </format>
    <format dxfId="77">
      <pivotArea field="2" type="button" dataOnly="0" labelOnly="1" outline="0" axis="axisRow" fieldPosition="0"/>
    </format>
    <format dxfId="76">
      <pivotArea dataOnly="0" labelOnly="1" outline="0" axis="axisValues" fieldPosition="0"/>
    </format>
    <format dxfId="75">
      <pivotArea dataOnly="0" labelOnly="1" outline="0" axis="axisValues" fieldPosition="0"/>
    </format>
    <format dxfId="74">
      <pivotArea field="2" type="button" dataOnly="0" labelOnly="1" outline="0" axis="axisRow" fieldPosition="0"/>
    </format>
    <format dxfId="73">
      <pivotArea dataOnly="0" labelOnly="1" outline="0" axis="axisValues" fieldPosition="0"/>
    </format>
    <format dxfId="72">
      <pivotArea dataOnly="0" labelOnly="1" outline="0" axis="axisValues" fieldPosition="0"/>
    </format>
  </formats>
  <pivotTableStyleInfo name="PivotStyleDark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6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K2:L4" firstHeaderRow="1" firstDataRow="1" firstDataCol="1"/>
  <pivotFields count="9">
    <pivotField showAll="0"/>
    <pivotField showAll="0"/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dataField="1" showAll="0"/>
  </pivotFields>
  <rowFields count="1">
    <field x="2"/>
  </rowFields>
  <rowItems count="2">
    <i>
      <x/>
    </i>
    <i t="grand">
      <x/>
    </i>
  </rowItems>
  <colItems count="1">
    <i/>
  </colItems>
  <dataFields count="1">
    <dataField name="Sum of تعداد کل دانشجوی فعال" fld="8" baseField="0" baseItem="0"/>
  </dataFields>
  <formats count="10">
    <format dxfId="71">
      <pivotArea field="2" type="button" dataOnly="0" labelOnly="1" outline="0" axis="axisRow" fieldPosition="0"/>
    </format>
    <format dxfId="70">
      <pivotArea dataOnly="0" labelOnly="1" outline="0" axis="axisValues" fieldPosition="0"/>
    </format>
    <format dxfId="69">
      <pivotArea dataOnly="0" labelOnly="1" outline="0" axis="axisValues" fieldPosition="0"/>
    </format>
    <format dxfId="68">
      <pivotArea field="2" type="button" dataOnly="0" labelOnly="1" outline="0" axis="axisRow" fieldPosition="0"/>
    </format>
    <format dxfId="67">
      <pivotArea dataOnly="0" labelOnly="1" outline="0" axis="axisValues" fieldPosition="0"/>
    </format>
    <format dxfId="66">
      <pivotArea dataOnly="0" labelOnly="1" outline="0" axis="axisValues" fieldPosition="0"/>
    </format>
    <format dxfId="65">
      <pivotArea field="2" type="button" dataOnly="0" labelOnly="1" outline="0" axis="axisRow" fieldPosition="0"/>
    </format>
    <format dxfId="64">
      <pivotArea dataOnly="0" labelOnly="1" outline="0" axis="axisValues" fieldPosition="0"/>
    </format>
    <format dxfId="63">
      <pivotArea dataOnly="0" labelOnly="1" outline="0" axis="axisValues" fieldPosition="0"/>
    </format>
    <format dxfId="62">
      <pivotArea outline="0" collapsedLevelsAreSubtotals="1" fieldPosition="0"/>
    </format>
  </formats>
  <pivotTableStyleInfo name="PivotStyleDark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K2:L4" firstHeaderRow="1" firstDataRow="1" firstDataCol="1"/>
  <pivotFields count="9">
    <pivotField showAll="0"/>
    <pivotField showAll="0"/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dataField="1" showAll="0"/>
  </pivotFields>
  <rowFields count="1">
    <field x="2"/>
  </rowFields>
  <rowItems count="2">
    <i>
      <x/>
    </i>
    <i t="grand">
      <x/>
    </i>
  </rowItems>
  <colItems count="1">
    <i/>
  </colItems>
  <dataFields count="1">
    <dataField name="Sum of تعداد کل دانشجوی فعال" fld="8" baseField="0" baseItem="0"/>
  </dataFields>
  <formats count="12">
    <format dxfId="61">
      <pivotArea field="2" type="button" dataOnly="0" labelOnly="1" outline="0" axis="axisRow" fieldPosition="0"/>
    </format>
    <format dxfId="60">
      <pivotArea dataOnly="0" labelOnly="1" outline="0" axis="axisValues" fieldPosition="0"/>
    </format>
    <format dxfId="59">
      <pivotArea dataOnly="0" labelOnly="1" outline="0" axis="axisValues" fieldPosition="0"/>
    </format>
    <format dxfId="58">
      <pivotArea field="2" type="button" dataOnly="0" labelOnly="1" outline="0" axis="axisRow" fieldPosition="0"/>
    </format>
    <format dxfId="57">
      <pivotArea dataOnly="0" labelOnly="1" outline="0" axis="axisValues" fieldPosition="0"/>
    </format>
    <format dxfId="56">
      <pivotArea dataOnly="0" labelOnly="1" outline="0" axis="axisValues" fieldPosition="0"/>
    </format>
    <format dxfId="55">
      <pivotArea field="2" type="button" dataOnly="0" labelOnly="1" outline="0" axis="axisRow" fieldPosition="0"/>
    </format>
    <format dxfId="54">
      <pivotArea dataOnly="0" labelOnly="1" outline="0" axis="axisValues" fieldPosition="0"/>
    </format>
    <format dxfId="53">
      <pivotArea dataOnly="0" labelOnly="1" outline="0" axis="axisValues" fieldPosition="0"/>
    </format>
    <format dxfId="52">
      <pivotArea outline="0" collapsedLevelsAreSubtotals="1" fieldPosition="0"/>
    </format>
    <format dxfId="51">
      <pivotArea dataOnly="0" labelOnly="1" outline="0" axis="axisValues" fieldPosition="0"/>
    </format>
    <format dxfId="50">
      <pivotArea dataOnly="0" labelOnly="1" outline="0" axis="axisValues" fieldPosition="0"/>
    </format>
  </formats>
  <pivotTableStyleInfo name="PivotStyleDark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7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K2:L4" firstHeaderRow="1" firstDataRow="1" firstDataCol="1"/>
  <pivotFields count="9">
    <pivotField showAll="0"/>
    <pivotField showAll="0"/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dataField="1" showAll="0"/>
  </pivotFields>
  <rowFields count="1">
    <field x="2"/>
  </rowFields>
  <rowItems count="2">
    <i>
      <x/>
    </i>
    <i t="grand">
      <x/>
    </i>
  </rowItems>
  <colItems count="1">
    <i/>
  </colItems>
  <dataFields count="1">
    <dataField name="Sum of تعداد کل دانشجوی فعال" fld="8" baseField="0" baseItem="0"/>
  </dataFields>
  <formats count="9">
    <format dxfId="49">
      <pivotArea field="2" type="button" dataOnly="0" labelOnly="1" outline="0" axis="axisRow" fieldPosition="0"/>
    </format>
    <format dxfId="48">
      <pivotArea dataOnly="0" labelOnly="1" outline="0" axis="axisValues" fieldPosition="0"/>
    </format>
    <format dxfId="47">
      <pivotArea dataOnly="0" labelOnly="1" outline="0" axis="axisValues" fieldPosition="0"/>
    </format>
    <format dxfId="46">
      <pivotArea field="2" type="button" dataOnly="0" labelOnly="1" outline="0" axis="axisRow" fieldPosition="0"/>
    </format>
    <format dxfId="45">
      <pivotArea dataOnly="0" labelOnly="1" outline="0" axis="axisValues" fieldPosition="0"/>
    </format>
    <format dxfId="44">
      <pivotArea dataOnly="0" labelOnly="1" outline="0" axis="axisValues" fieldPosition="0"/>
    </format>
    <format dxfId="43">
      <pivotArea field="2" type="button" dataOnly="0" labelOnly="1" outline="0" axis="axisRow" fieldPosition="0"/>
    </format>
    <format dxfId="42">
      <pivotArea dataOnly="0" labelOnly="1" outline="0" axis="axisValues" fieldPosition="0"/>
    </format>
    <format dxfId="41">
      <pivotArea dataOnly="0" labelOnly="1" outline="0" axis="axisValues" fieldPosition="0"/>
    </format>
  </formats>
  <pivotTableStyleInfo name="PivotStyleDark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9" cacheId="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K2:L4" firstHeaderRow="1" firstDataRow="1" firstDataCol="1"/>
  <pivotFields count="9">
    <pivotField showAll="0"/>
    <pivotField showAll="0"/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dataField="1" showAll="0"/>
  </pivotFields>
  <rowFields count="1">
    <field x="2"/>
  </rowFields>
  <rowItems count="2">
    <i>
      <x/>
    </i>
    <i t="grand">
      <x/>
    </i>
  </rowItems>
  <colItems count="1">
    <i/>
  </colItems>
  <dataFields count="1">
    <dataField name="Sum of تعداد کل دانشجوی فعال" fld="8" baseField="0" baseItem="0"/>
  </dataFields>
  <formats count="9">
    <format dxfId="40">
      <pivotArea field="2" type="button" dataOnly="0" labelOnly="1" outline="0" axis="axisRow" fieldPosition="0"/>
    </format>
    <format dxfId="39">
      <pivotArea dataOnly="0" labelOnly="1" outline="0" axis="axisValues" fieldPosition="0"/>
    </format>
    <format dxfId="38">
      <pivotArea dataOnly="0" labelOnly="1" outline="0" axis="axisValues" fieldPosition="0"/>
    </format>
    <format dxfId="37">
      <pivotArea field="2" type="button" dataOnly="0" labelOnly="1" outline="0" axis="axisRow" fieldPosition="0"/>
    </format>
    <format dxfId="36">
      <pivotArea dataOnly="0" labelOnly="1" outline="0" axis="axisValues" fieldPosition="0"/>
    </format>
    <format dxfId="35">
      <pivotArea dataOnly="0" labelOnly="1" outline="0" axis="axisValues" fieldPosition="0"/>
    </format>
    <format dxfId="34">
      <pivotArea field="2" type="button" dataOnly="0" labelOnly="1" outline="0" axis="axisRow" fieldPosition="0"/>
    </format>
    <format dxfId="33">
      <pivotArea dataOnly="0" labelOnly="1" outline="0" axis="axisValues" fieldPosition="0"/>
    </format>
    <format dxfId="32">
      <pivotArea dataOnly="0" labelOnly="1" outline="0" axis="axisValues" fieldPosition="0"/>
    </format>
  </formats>
  <pivotTableStyleInfo name="PivotStyleDark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L2:M4" firstHeaderRow="1" firstDataRow="1" firstDataCol="1"/>
  <pivotFields count="9">
    <pivotField showAll="0"/>
    <pivotField showAll="0"/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dataField="1" showAll="0"/>
  </pivotFields>
  <rowFields count="1">
    <field x="2"/>
  </rowFields>
  <rowItems count="2">
    <i>
      <x/>
    </i>
    <i t="grand">
      <x/>
    </i>
  </rowItems>
  <colItems count="1">
    <i/>
  </colItems>
  <dataFields count="1">
    <dataField name="Sum of تعداد کل دانشجوی فعال" fld="8" baseField="2" baseItem="0"/>
  </dataFields>
  <formats count="12">
    <format dxfId="31">
      <pivotArea field="2" type="button" dataOnly="0" labelOnly="1" outline="0" axis="axisRow" fieldPosition="0"/>
    </format>
    <format dxfId="30">
      <pivotArea dataOnly="0" labelOnly="1" outline="0" axis="axisValues" fieldPosition="0"/>
    </format>
    <format dxfId="29">
      <pivotArea dataOnly="0" labelOnly="1" outline="0" axis="axisValues" fieldPosition="0"/>
    </format>
    <format dxfId="28">
      <pivotArea field="2" type="button" dataOnly="0" labelOnly="1" outline="0" axis="axisRow" fieldPosition="0"/>
    </format>
    <format dxfId="27">
      <pivotArea dataOnly="0" labelOnly="1" outline="0" axis="axisValues" fieldPosition="0"/>
    </format>
    <format dxfId="26">
      <pivotArea dataOnly="0" labelOnly="1" outline="0" axis="axisValues" fieldPosition="0"/>
    </format>
    <format dxfId="25">
      <pivotArea field="2" type="button" dataOnly="0" labelOnly="1" outline="0" axis="axisRow" fieldPosition="0"/>
    </format>
    <format dxfId="24">
      <pivotArea dataOnly="0" labelOnly="1" outline="0" axis="axisValues" fieldPosition="0"/>
    </format>
    <format dxfId="23">
      <pivotArea dataOnly="0" labelOnly="1" outline="0" axis="axisValues" fieldPosition="0"/>
    </format>
    <format dxfId="22">
      <pivotArea outline="0" collapsedLevelsAreSubtotals="1" fieldPosition="0"/>
    </format>
    <format dxfId="21">
      <pivotArea dataOnly="0" labelOnly="1" outline="0" axis="axisValues" fieldPosition="0"/>
    </format>
    <format dxfId="20">
      <pivotArea dataOnly="0" labelOnly="1" outline="0" axis="axisValues" fieldPosition="0"/>
    </format>
  </formats>
  <pivotTableStyleInfo name="PivotStyleDark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PivotTable8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K2:L4" firstHeaderRow="1" firstDataRow="1" firstDataCol="1"/>
  <pivotFields count="8">
    <pivotField showAll="0"/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dataField="1" showAll="0"/>
  </pivotFields>
  <rowFields count="1">
    <field x="1"/>
  </rowFields>
  <rowItems count="2">
    <i>
      <x/>
    </i>
    <i t="grand">
      <x/>
    </i>
  </rowItems>
  <colItems count="1">
    <i/>
  </colItems>
  <dataFields count="1">
    <dataField name="Sum of تعداد کل دانشجوی فعال" fld="7" baseField="0" baseItem="0"/>
  </dataFields>
  <formats count="10">
    <format dxfId="19">
      <pivotArea field="1" type="button" dataOnly="0" labelOnly="1" outline="0" axis="axisRow" fieldPosition="0"/>
    </format>
    <format dxfId="18">
      <pivotArea dataOnly="0" labelOnly="1" outline="0" axis="axisValues" fieldPosition="0"/>
    </format>
    <format dxfId="17">
      <pivotArea dataOnly="0" labelOnly="1" outline="0" axis="axisValues" fieldPosition="0"/>
    </format>
    <format dxfId="16">
      <pivotArea field="1" type="button" dataOnly="0" labelOnly="1" outline="0" axis="axisRow" fieldPosition="0"/>
    </format>
    <format dxfId="15">
      <pivotArea dataOnly="0" labelOnly="1" outline="0" axis="axisValues" fieldPosition="0"/>
    </format>
    <format dxfId="14">
      <pivotArea dataOnly="0" labelOnly="1" outline="0" axis="axisValues" fieldPosition="0"/>
    </format>
    <format dxfId="13">
      <pivotArea field="1" type="button" dataOnly="0" labelOnly="1" outline="0" axis="axisRow" fieldPosition="0"/>
    </format>
    <format dxfId="12">
      <pivotArea dataOnly="0" labelOnly="1" outline="0" axis="axisValues" fieldPosition="0"/>
    </format>
    <format dxfId="11">
      <pivotArea dataOnly="0" labelOnly="1" outline="0" axis="axisValues" fieldPosition="0"/>
    </format>
    <format dxfId="10">
      <pivotArea outline="0" collapsedLevelsAreSubtotals="1" fieldPosition="0"/>
    </format>
  </formats>
  <pivotTableStyleInfo name="PivotStyleDark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rightToLeft="1" workbookViewId="0">
      <selection activeCell="K9" sqref="K9"/>
    </sheetView>
  </sheetViews>
  <sheetFormatPr defaultRowHeight="18" x14ac:dyDescent="0.45"/>
  <cols>
    <col min="1" max="1" width="5.42578125" style="11" customWidth="1"/>
    <col min="2" max="2" width="31.7109375" style="80" customWidth="1"/>
    <col min="3" max="3" width="16" style="11" customWidth="1"/>
    <col min="4" max="8" width="8.5703125" style="11" customWidth="1"/>
    <col min="9" max="9" width="8.5703125" style="23" customWidth="1"/>
    <col min="10" max="10" width="9.140625" style="11"/>
    <col min="11" max="11" width="15.42578125" style="11" customWidth="1"/>
    <col min="12" max="12" width="14.7109375" style="11" customWidth="1"/>
    <col min="13" max="13" width="25.85546875" style="11" customWidth="1"/>
    <col min="14" max="16384" width="9.140625" style="11"/>
  </cols>
  <sheetData>
    <row r="1" spans="1:13" ht="31.5" x14ac:dyDescent="0.45">
      <c r="A1" s="89" t="s">
        <v>78</v>
      </c>
      <c r="B1" s="90"/>
      <c r="C1" s="90"/>
      <c r="D1" s="90"/>
      <c r="E1" s="90"/>
      <c r="F1" s="90"/>
      <c r="G1" s="90"/>
      <c r="H1" s="90"/>
      <c r="I1" s="90"/>
    </row>
    <row r="2" spans="1:13" ht="65.25" customHeight="1" x14ac:dyDescent="0.45">
      <c r="A2" s="44" t="s">
        <v>1</v>
      </c>
      <c r="B2" s="44" t="s">
        <v>2</v>
      </c>
      <c r="C2" s="44" t="s">
        <v>3</v>
      </c>
      <c r="D2" s="76" t="s">
        <v>5</v>
      </c>
      <c r="E2" s="76" t="s">
        <v>6</v>
      </c>
      <c r="F2" s="76" t="s">
        <v>7</v>
      </c>
      <c r="G2" s="76" t="s">
        <v>8</v>
      </c>
      <c r="H2" s="76" t="s">
        <v>9</v>
      </c>
      <c r="I2" s="76" t="s">
        <v>4</v>
      </c>
      <c r="K2" s="77" t="s">
        <v>122</v>
      </c>
      <c r="L2" s="78" t="s">
        <v>124</v>
      </c>
      <c r="M2"/>
    </row>
    <row r="3" spans="1:13" ht="18.75" x14ac:dyDescent="0.45">
      <c r="A3" s="12">
        <v>1</v>
      </c>
      <c r="B3" s="69" t="s">
        <v>17</v>
      </c>
      <c r="C3" s="12" t="s">
        <v>79</v>
      </c>
      <c r="D3" s="12">
        <v>7</v>
      </c>
      <c r="E3" s="12">
        <v>6</v>
      </c>
      <c r="F3" s="12">
        <v>5</v>
      </c>
      <c r="G3" s="26">
        <v>4</v>
      </c>
      <c r="H3" s="53">
        <v>3</v>
      </c>
      <c r="I3" s="13">
        <v>22</v>
      </c>
      <c r="K3" s="50" t="s">
        <v>11</v>
      </c>
      <c r="L3" s="51">
        <v>2579</v>
      </c>
      <c r="M3"/>
    </row>
    <row r="4" spans="1:13" ht="18.75" x14ac:dyDescent="0.45">
      <c r="A4" s="12">
        <v>2</v>
      </c>
      <c r="B4" s="69" t="s">
        <v>81</v>
      </c>
      <c r="C4" s="66" t="s">
        <v>18</v>
      </c>
      <c r="D4" s="12">
        <v>6</v>
      </c>
      <c r="E4" s="12">
        <v>10</v>
      </c>
      <c r="F4" s="12">
        <v>11</v>
      </c>
      <c r="G4" s="26">
        <v>5</v>
      </c>
      <c r="H4" s="53">
        <v>7</v>
      </c>
      <c r="I4" s="13">
        <v>28</v>
      </c>
      <c r="K4" s="50" t="s">
        <v>18</v>
      </c>
      <c r="L4" s="51">
        <v>38</v>
      </c>
      <c r="M4"/>
    </row>
    <row r="5" spans="1:13" ht="18.75" x14ac:dyDescent="0.45">
      <c r="A5" s="12">
        <v>3</v>
      </c>
      <c r="B5" s="69" t="s">
        <v>17</v>
      </c>
      <c r="C5" s="66" t="s">
        <v>18</v>
      </c>
      <c r="D5" s="12">
        <v>11</v>
      </c>
      <c r="E5" s="12">
        <v>9</v>
      </c>
      <c r="F5" s="12">
        <v>3</v>
      </c>
      <c r="G5" s="26">
        <v>1</v>
      </c>
      <c r="H5" s="53"/>
      <c r="I5" s="13">
        <v>7</v>
      </c>
      <c r="K5" s="50" t="s">
        <v>79</v>
      </c>
      <c r="L5" s="51">
        <v>22</v>
      </c>
      <c r="M5"/>
    </row>
    <row r="6" spans="1:13" ht="18.75" x14ac:dyDescent="0.45">
      <c r="A6" s="12">
        <v>4</v>
      </c>
      <c r="B6" s="69" t="s">
        <v>82</v>
      </c>
      <c r="C6" s="66" t="s">
        <v>18</v>
      </c>
      <c r="D6" s="12">
        <v>3</v>
      </c>
      <c r="E6" s="12">
        <v>2</v>
      </c>
      <c r="F6" s="12" t="s">
        <v>127</v>
      </c>
      <c r="G6" s="26"/>
      <c r="H6" s="53"/>
      <c r="I6" s="13">
        <v>3</v>
      </c>
      <c r="K6" s="50" t="s">
        <v>123</v>
      </c>
      <c r="L6" s="51">
        <v>2639</v>
      </c>
      <c r="M6"/>
    </row>
    <row r="7" spans="1:13" ht="18.75" x14ac:dyDescent="0.45">
      <c r="A7" s="12">
        <v>5</v>
      </c>
      <c r="B7" s="69" t="s">
        <v>80</v>
      </c>
      <c r="C7" s="66" t="s">
        <v>18</v>
      </c>
      <c r="D7" s="12" t="s">
        <v>127</v>
      </c>
      <c r="E7" s="12">
        <v>1</v>
      </c>
      <c r="F7" s="12">
        <v>1</v>
      </c>
      <c r="G7" s="26"/>
      <c r="H7" s="53"/>
      <c r="I7" s="13"/>
      <c r="K7"/>
      <c r="L7"/>
      <c r="M7"/>
    </row>
    <row r="8" spans="1:13" ht="18.75" x14ac:dyDescent="0.45">
      <c r="A8" s="12">
        <v>6</v>
      </c>
      <c r="B8" s="69" t="s">
        <v>20</v>
      </c>
      <c r="C8" s="66" t="s">
        <v>18</v>
      </c>
      <c r="D8" s="12">
        <v>1</v>
      </c>
      <c r="E8" s="12" t="s">
        <v>127</v>
      </c>
      <c r="F8" s="12" t="s">
        <v>127</v>
      </c>
      <c r="G8" s="26"/>
      <c r="H8" s="53"/>
      <c r="I8" s="13"/>
      <c r="K8"/>
      <c r="L8"/>
      <c r="M8"/>
    </row>
    <row r="9" spans="1:13" ht="18.75" x14ac:dyDescent="0.45">
      <c r="A9" s="12">
        <v>7</v>
      </c>
      <c r="B9" s="69" t="s">
        <v>68</v>
      </c>
      <c r="C9" s="12" t="s">
        <v>11</v>
      </c>
      <c r="D9" s="12">
        <v>56</v>
      </c>
      <c r="E9" s="12">
        <v>65</v>
      </c>
      <c r="F9" s="12">
        <v>64</v>
      </c>
      <c r="G9" s="26">
        <v>35</v>
      </c>
      <c r="H9" s="53">
        <v>26</v>
      </c>
      <c r="I9" s="13">
        <v>298</v>
      </c>
      <c r="K9"/>
      <c r="L9"/>
      <c r="M9"/>
    </row>
    <row r="10" spans="1:13" ht="18.75" x14ac:dyDescent="0.45">
      <c r="A10" s="12">
        <v>8</v>
      </c>
      <c r="B10" s="69" t="s">
        <v>12</v>
      </c>
      <c r="C10" s="12" t="s">
        <v>11</v>
      </c>
      <c r="D10" s="12">
        <v>54</v>
      </c>
      <c r="E10" s="12">
        <v>67</v>
      </c>
      <c r="F10" s="12">
        <v>79</v>
      </c>
      <c r="G10" s="26">
        <v>53</v>
      </c>
      <c r="H10" s="53">
        <v>38</v>
      </c>
      <c r="I10" s="13">
        <v>245</v>
      </c>
      <c r="K10"/>
      <c r="L10"/>
      <c r="M10"/>
    </row>
    <row r="11" spans="1:13" ht="18.75" x14ac:dyDescent="0.45">
      <c r="A11" s="12">
        <v>9</v>
      </c>
      <c r="B11" s="69" t="s">
        <v>10</v>
      </c>
      <c r="C11" s="12" t="s">
        <v>11</v>
      </c>
      <c r="D11" s="12">
        <v>47</v>
      </c>
      <c r="E11" s="12">
        <v>46</v>
      </c>
      <c r="F11" s="12">
        <v>48</v>
      </c>
      <c r="G11" s="26">
        <v>53</v>
      </c>
      <c r="H11" s="53">
        <v>40</v>
      </c>
      <c r="I11" s="13">
        <v>216</v>
      </c>
      <c r="K11"/>
      <c r="L11"/>
      <c r="M11"/>
    </row>
    <row r="12" spans="1:13" ht="18.75" x14ac:dyDescent="0.45">
      <c r="A12" s="12">
        <v>10</v>
      </c>
      <c r="B12" s="69" t="s">
        <v>33</v>
      </c>
      <c r="C12" s="12" t="s">
        <v>11</v>
      </c>
      <c r="D12" s="12">
        <v>36</v>
      </c>
      <c r="E12" s="12">
        <v>35</v>
      </c>
      <c r="F12" s="12">
        <v>31</v>
      </c>
      <c r="G12" s="26">
        <v>34</v>
      </c>
      <c r="H12" s="53">
        <v>37</v>
      </c>
      <c r="I12" s="13">
        <v>180</v>
      </c>
      <c r="K12"/>
      <c r="L12"/>
      <c r="M12"/>
    </row>
    <row r="13" spans="1:13" ht="18.75" x14ac:dyDescent="0.45">
      <c r="A13" s="12">
        <v>11</v>
      </c>
      <c r="B13" s="69" t="s">
        <v>31</v>
      </c>
      <c r="C13" s="12" t="s">
        <v>11</v>
      </c>
      <c r="D13" s="12">
        <v>40</v>
      </c>
      <c r="E13" s="12">
        <v>36</v>
      </c>
      <c r="F13" s="12">
        <v>48</v>
      </c>
      <c r="G13" s="26">
        <v>53</v>
      </c>
      <c r="H13" s="53">
        <v>42</v>
      </c>
      <c r="I13" s="13">
        <v>174</v>
      </c>
      <c r="K13"/>
      <c r="L13"/>
      <c r="M13"/>
    </row>
    <row r="14" spans="1:13" ht="18.75" x14ac:dyDescent="0.45">
      <c r="A14" s="12">
        <v>12</v>
      </c>
      <c r="B14" s="69" t="s">
        <v>30</v>
      </c>
      <c r="C14" s="12" t="s">
        <v>11</v>
      </c>
      <c r="D14" s="12" t="s">
        <v>127</v>
      </c>
      <c r="E14" s="12">
        <v>36</v>
      </c>
      <c r="F14" s="12">
        <v>35</v>
      </c>
      <c r="G14" s="26">
        <v>44</v>
      </c>
      <c r="H14" s="53">
        <v>48</v>
      </c>
      <c r="I14" s="13">
        <v>142</v>
      </c>
      <c r="K14"/>
      <c r="L14"/>
      <c r="M14"/>
    </row>
    <row r="15" spans="1:13" ht="18.75" x14ac:dyDescent="0.45">
      <c r="A15" s="12">
        <v>13</v>
      </c>
      <c r="B15" s="69" t="s">
        <v>45</v>
      </c>
      <c r="C15" s="12" t="s">
        <v>11</v>
      </c>
      <c r="D15" s="12" t="s">
        <v>127</v>
      </c>
      <c r="E15" s="12">
        <v>33</v>
      </c>
      <c r="F15" s="12">
        <v>40</v>
      </c>
      <c r="G15" s="26">
        <v>77</v>
      </c>
      <c r="H15" s="53">
        <v>57</v>
      </c>
      <c r="I15" s="13">
        <v>123</v>
      </c>
      <c r="K15"/>
      <c r="L15"/>
      <c r="M15"/>
    </row>
    <row r="16" spans="1:13" ht="18.75" x14ac:dyDescent="0.45">
      <c r="A16" s="12">
        <v>14</v>
      </c>
      <c r="B16" s="69" t="s">
        <v>29</v>
      </c>
      <c r="C16" s="12" t="s">
        <v>11</v>
      </c>
      <c r="D16" s="12">
        <v>31</v>
      </c>
      <c r="E16" s="12">
        <v>23</v>
      </c>
      <c r="F16" s="12">
        <v>33</v>
      </c>
      <c r="G16" s="26">
        <v>35</v>
      </c>
      <c r="H16" s="53">
        <v>20</v>
      </c>
      <c r="I16" s="13">
        <v>122</v>
      </c>
      <c r="K16"/>
      <c r="L16"/>
      <c r="M16"/>
    </row>
    <row r="17" spans="1:13" ht="18.75" x14ac:dyDescent="0.45">
      <c r="A17" s="12">
        <v>15</v>
      </c>
      <c r="B17" s="69" t="s">
        <v>15</v>
      </c>
      <c r="C17" s="12" t="s">
        <v>11</v>
      </c>
      <c r="D17" s="12" t="s">
        <v>127</v>
      </c>
      <c r="E17" s="12">
        <v>15</v>
      </c>
      <c r="F17" s="12">
        <v>12</v>
      </c>
      <c r="G17" s="26">
        <v>43</v>
      </c>
      <c r="H17" s="53">
        <v>24</v>
      </c>
      <c r="I17" s="13">
        <v>80</v>
      </c>
      <c r="K17"/>
      <c r="L17"/>
      <c r="M17"/>
    </row>
    <row r="18" spans="1:13" ht="18.75" x14ac:dyDescent="0.45">
      <c r="A18" s="12">
        <v>16</v>
      </c>
      <c r="B18" s="69" t="s">
        <v>89</v>
      </c>
      <c r="C18" s="12" t="s">
        <v>11</v>
      </c>
      <c r="D18" s="12" t="s">
        <v>127</v>
      </c>
      <c r="E18" s="12" t="s">
        <v>127</v>
      </c>
      <c r="F18" s="12">
        <v>28</v>
      </c>
      <c r="G18" s="26">
        <v>53</v>
      </c>
      <c r="H18" s="53">
        <v>31</v>
      </c>
      <c r="I18" s="13">
        <v>75</v>
      </c>
      <c r="K18"/>
      <c r="L18"/>
      <c r="M18"/>
    </row>
    <row r="19" spans="1:13" ht="18.75" x14ac:dyDescent="0.45">
      <c r="A19" s="12">
        <v>17</v>
      </c>
      <c r="B19" s="69" t="s">
        <v>91</v>
      </c>
      <c r="C19" s="12" t="s">
        <v>11</v>
      </c>
      <c r="D19" s="12" t="s">
        <v>127</v>
      </c>
      <c r="E19" s="12">
        <v>3</v>
      </c>
      <c r="F19" s="12">
        <v>18</v>
      </c>
      <c r="G19" s="26">
        <v>36</v>
      </c>
      <c r="H19" s="53">
        <v>51</v>
      </c>
      <c r="I19" s="13">
        <v>72</v>
      </c>
      <c r="K19"/>
      <c r="L19"/>
      <c r="M19"/>
    </row>
    <row r="20" spans="1:13" ht="18.75" x14ac:dyDescent="0.45">
      <c r="A20" s="12">
        <v>18</v>
      </c>
      <c r="B20" s="69" t="s">
        <v>37</v>
      </c>
      <c r="C20" s="12" t="s">
        <v>11</v>
      </c>
      <c r="D20" s="12">
        <v>12</v>
      </c>
      <c r="E20" s="12">
        <v>16</v>
      </c>
      <c r="F20" s="12">
        <v>20</v>
      </c>
      <c r="G20" s="26"/>
      <c r="H20" s="53">
        <v>20</v>
      </c>
      <c r="I20" s="13">
        <v>71</v>
      </c>
    </row>
    <row r="21" spans="1:13" ht="18.75" x14ac:dyDescent="0.45">
      <c r="A21" s="12">
        <v>19</v>
      </c>
      <c r="B21" s="69" t="s">
        <v>41</v>
      </c>
      <c r="C21" s="12" t="s">
        <v>11</v>
      </c>
      <c r="D21" s="12">
        <v>15</v>
      </c>
      <c r="E21" s="12">
        <v>24</v>
      </c>
      <c r="F21" s="12">
        <v>21</v>
      </c>
      <c r="G21" s="26">
        <v>13</v>
      </c>
      <c r="H21" s="53">
        <v>20</v>
      </c>
      <c r="I21" s="13">
        <v>69</v>
      </c>
    </row>
    <row r="22" spans="1:13" ht="18.75" x14ac:dyDescent="0.45">
      <c r="A22" s="12">
        <v>20</v>
      </c>
      <c r="B22" s="69" t="s">
        <v>96</v>
      </c>
      <c r="C22" s="12" t="s">
        <v>11</v>
      </c>
      <c r="D22" s="12">
        <v>14</v>
      </c>
      <c r="E22" s="12">
        <v>15</v>
      </c>
      <c r="F22" s="12">
        <v>11</v>
      </c>
      <c r="G22" s="26">
        <v>18</v>
      </c>
      <c r="H22" s="53">
        <v>27</v>
      </c>
      <c r="I22" s="13">
        <v>66</v>
      </c>
    </row>
    <row r="23" spans="1:13" ht="37.5" x14ac:dyDescent="0.45">
      <c r="A23" s="12">
        <v>21</v>
      </c>
      <c r="B23" s="69" t="s">
        <v>104</v>
      </c>
      <c r="C23" s="12" t="s">
        <v>11</v>
      </c>
      <c r="D23" s="12">
        <v>17</v>
      </c>
      <c r="E23" s="12" t="s">
        <v>127</v>
      </c>
      <c r="F23" s="12" t="s">
        <v>127</v>
      </c>
      <c r="G23" s="26"/>
      <c r="H23" s="53"/>
      <c r="I23" s="13">
        <v>63</v>
      </c>
    </row>
    <row r="24" spans="1:13" ht="18.75" x14ac:dyDescent="0.45">
      <c r="A24" s="12">
        <v>22</v>
      </c>
      <c r="B24" s="69" t="s">
        <v>97</v>
      </c>
      <c r="C24" s="12" t="s">
        <v>11</v>
      </c>
      <c r="D24" s="12">
        <v>11</v>
      </c>
      <c r="E24" s="12">
        <v>15</v>
      </c>
      <c r="F24" s="12">
        <v>3</v>
      </c>
      <c r="G24" s="26">
        <v>11</v>
      </c>
      <c r="H24" s="53">
        <v>2</v>
      </c>
      <c r="I24" s="13">
        <v>43</v>
      </c>
    </row>
    <row r="25" spans="1:13" ht="18.75" x14ac:dyDescent="0.45">
      <c r="A25" s="12">
        <v>23</v>
      </c>
      <c r="B25" s="69" t="s">
        <v>77</v>
      </c>
      <c r="C25" s="12" t="s">
        <v>11</v>
      </c>
      <c r="D25" s="12">
        <v>14</v>
      </c>
      <c r="E25" s="12">
        <v>16</v>
      </c>
      <c r="F25" s="12"/>
      <c r="G25" s="26">
        <v>7</v>
      </c>
      <c r="H25" s="53">
        <v>5</v>
      </c>
      <c r="I25" s="13">
        <v>41</v>
      </c>
    </row>
    <row r="26" spans="1:13" ht="18.75" x14ac:dyDescent="0.45">
      <c r="A26" s="12">
        <v>24</v>
      </c>
      <c r="B26" s="69" t="s">
        <v>63</v>
      </c>
      <c r="C26" s="12" t="s">
        <v>11</v>
      </c>
      <c r="D26" s="12">
        <v>18</v>
      </c>
      <c r="E26" s="12">
        <v>11</v>
      </c>
      <c r="F26" s="12">
        <v>7</v>
      </c>
      <c r="G26" s="26">
        <v>9</v>
      </c>
      <c r="H26" s="53"/>
      <c r="I26" s="13">
        <v>38</v>
      </c>
    </row>
    <row r="27" spans="1:13" ht="18.75" x14ac:dyDescent="0.45">
      <c r="A27" s="12">
        <v>25</v>
      </c>
      <c r="B27" s="69" t="s">
        <v>53</v>
      </c>
      <c r="C27" s="12" t="s">
        <v>11</v>
      </c>
      <c r="D27" s="12">
        <v>9</v>
      </c>
      <c r="E27" s="12">
        <v>3</v>
      </c>
      <c r="F27" s="12">
        <v>8</v>
      </c>
      <c r="G27" s="26">
        <v>12</v>
      </c>
      <c r="H27" s="53">
        <v>19</v>
      </c>
      <c r="I27" s="13">
        <v>37</v>
      </c>
    </row>
    <row r="28" spans="1:13" ht="18.75" x14ac:dyDescent="0.45">
      <c r="A28" s="12">
        <v>26</v>
      </c>
      <c r="B28" s="69" t="s">
        <v>47</v>
      </c>
      <c r="C28" s="12" t="s">
        <v>11</v>
      </c>
      <c r="D28" s="12">
        <v>2</v>
      </c>
      <c r="E28" s="12">
        <v>5</v>
      </c>
      <c r="F28" s="12">
        <v>15</v>
      </c>
      <c r="G28" s="26">
        <v>29</v>
      </c>
      <c r="H28" s="53">
        <v>18</v>
      </c>
      <c r="I28" s="13">
        <v>36</v>
      </c>
    </row>
    <row r="29" spans="1:13" ht="18.75" x14ac:dyDescent="0.45">
      <c r="A29" s="12">
        <v>27</v>
      </c>
      <c r="B29" s="69" t="s">
        <v>95</v>
      </c>
      <c r="C29" s="12" t="s">
        <v>11</v>
      </c>
      <c r="D29" s="12">
        <v>14</v>
      </c>
      <c r="E29" s="12">
        <v>5</v>
      </c>
      <c r="F29" s="12">
        <v>7</v>
      </c>
      <c r="G29" s="26">
        <v>7</v>
      </c>
      <c r="H29" s="53">
        <v>8</v>
      </c>
      <c r="I29" s="13">
        <v>35</v>
      </c>
    </row>
    <row r="30" spans="1:13" ht="18.75" x14ac:dyDescent="0.45">
      <c r="A30" s="12">
        <v>28</v>
      </c>
      <c r="B30" s="69" t="s">
        <v>99</v>
      </c>
      <c r="C30" s="12" t="s">
        <v>11</v>
      </c>
      <c r="D30" s="12">
        <v>12</v>
      </c>
      <c r="E30" s="12">
        <v>9</v>
      </c>
      <c r="F30" s="12">
        <v>5</v>
      </c>
      <c r="G30" s="26">
        <v>16</v>
      </c>
      <c r="H30" s="53">
        <v>11</v>
      </c>
      <c r="I30" s="13">
        <v>33</v>
      </c>
    </row>
    <row r="31" spans="1:13" ht="18.75" x14ac:dyDescent="0.45">
      <c r="A31" s="12">
        <v>29</v>
      </c>
      <c r="B31" s="69" t="s">
        <v>98</v>
      </c>
      <c r="C31" s="12" t="s">
        <v>11</v>
      </c>
      <c r="D31" s="12">
        <v>9</v>
      </c>
      <c r="E31" s="12">
        <v>4</v>
      </c>
      <c r="F31" s="12">
        <v>4</v>
      </c>
      <c r="G31" s="26">
        <v>15</v>
      </c>
      <c r="H31" s="53">
        <v>11</v>
      </c>
      <c r="I31" s="13">
        <v>31</v>
      </c>
    </row>
    <row r="32" spans="1:13" ht="18.75" x14ac:dyDescent="0.45">
      <c r="A32" s="12">
        <v>30</v>
      </c>
      <c r="B32" s="69" t="s">
        <v>101</v>
      </c>
      <c r="C32" s="12" t="s">
        <v>11</v>
      </c>
      <c r="D32" s="12">
        <v>15</v>
      </c>
      <c r="E32" s="12">
        <v>3</v>
      </c>
      <c r="F32" s="12">
        <v>7</v>
      </c>
      <c r="G32" s="26">
        <v>13</v>
      </c>
      <c r="H32" s="53">
        <v>2</v>
      </c>
      <c r="I32" s="13">
        <v>28</v>
      </c>
    </row>
    <row r="33" spans="1:9" ht="18.75" x14ac:dyDescent="0.45">
      <c r="A33" s="12">
        <v>31</v>
      </c>
      <c r="B33" s="69" t="s">
        <v>34</v>
      </c>
      <c r="C33" s="12" t="s">
        <v>11</v>
      </c>
      <c r="D33" s="12">
        <v>2</v>
      </c>
      <c r="E33" s="12">
        <v>5</v>
      </c>
      <c r="F33" s="12">
        <v>4</v>
      </c>
      <c r="G33" s="26">
        <v>7</v>
      </c>
      <c r="H33" s="53">
        <v>16</v>
      </c>
      <c r="I33" s="13">
        <v>27</v>
      </c>
    </row>
    <row r="34" spans="1:9" ht="37.5" x14ac:dyDescent="0.45">
      <c r="A34" s="12">
        <v>32</v>
      </c>
      <c r="B34" s="69" t="s">
        <v>46</v>
      </c>
      <c r="C34" s="12" t="s">
        <v>11</v>
      </c>
      <c r="D34" s="12">
        <v>7</v>
      </c>
      <c r="E34" s="12" t="s">
        <v>127</v>
      </c>
      <c r="F34" s="12" t="s">
        <v>127</v>
      </c>
      <c r="G34" s="26"/>
      <c r="H34" s="53"/>
      <c r="I34" s="13">
        <v>18</v>
      </c>
    </row>
    <row r="35" spans="1:9" ht="18.75" x14ac:dyDescent="0.45">
      <c r="A35" s="12">
        <v>33</v>
      </c>
      <c r="B35" s="69" t="s">
        <v>40</v>
      </c>
      <c r="C35" s="12" t="s">
        <v>11</v>
      </c>
      <c r="D35" s="12">
        <v>8</v>
      </c>
      <c r="E35" s="12">
        <v>11</v>
      </c>
      <c r="F35" s="12">
        <v>7</v>
      </c>
      <c r="G35" s="26">
        <v>4</v>
      </c>
      <c r="H35" s="53">
        <v>5</v>
      </c>
      <c r="I35" s="13">
        <v>17</v>
      </c>
    </row>
    <row r="36" spans="1:9" ht="18.75" x14ac:dyDescent="0.45">
      <c r="A36" s="12">
        <v>34</v>
      </c>
      <c r="B36" s="69" t="s">
        <v>32</v>
      </c>
      <c r="C36" s="12" t="s">
        <v>11</v>
      </c>
      <c r="D36" s="12">
        <v>8</v>
      </c>
      <c r="E36" s="12">
        <v>3</v>
      </c>
      <c r="F36" s="12">
        <v>3</v>
      </c>
      <c r="G36" s="26"/>
      <c r="H36" s="53"/>
      <c r="I36" s="13">
        <v>16</v>
      </c>
    </row>
    <row r="37" spans="1:9" ht="18.75" x14ac:dyDescent="0.45">
      <c r="A37" s="12">
        <v>35</v>
      </c>
      <c r="B37" s="69" t="s">
        <v>42</v>
      </c>
      <c r="C37" s="12" t="s">
        <v>11</v>
      </c>
      <c r="D37" s="12" t="s">
        <v>127</v>
      </c>
      <c r="E37" s="12">
        <v>1</v>
      </c>
      <c r="F37" s="12">
        <v>7</v>
      </c>
      <c r="G37" s="26">
        <v>3</v>
      </c>
      <c r="H37" s="53">
        <v>8</v>
      </c>
      <c r="I37" s="13">
        <v>15</v>
      </c>
    </row>
    <row r="38" spans="1:9" ht="18.75" x14ac:dyDescent="0.45">
      <c r="A38" s="12">
        <v>36</v>
      </c>
      <c r="B38" s="69" t="s">
        <v>50</v>
      </c>
      <c r="C38" s="12" t="s">
        <v>11</v>
      </c>
      <c r="D38" s="12">
        <v>9</v>
      </c>
      <c r="E38" s="12">
        <v>1</v>
      </c>
      <c r="F38" s="12" t="s">
        <v>127</v>
      </c>
      <c r="G38" s="26"/>
      <c r="H38" s="53"/>
      <c r="I38" s="13">
        <v>14</v>
      </c>
    </row>
    <row r="39" spans="1:9" ht="18.75" x14ac:dyDescent="0.45">
      <c r="A39" s="12">
        <v>37</v>
      </c>
      <c r="B39" s="69" t="s">
        <v>61</v>
      </c>
      <c r="C39" s="12" t="s">
        <v>11</v>
      </c>
      <c r="D39" s="12">
        <v>4</v>
      </c>
      <c r="E39" s="12" t="s">
        <v>127</v>
      </c>
      <c r="F39" s="12" t="s">
        <v>127</v>
      </c>
      <c r="G39" s="26"/>
      <c r="H39" s="53"/>
      <c r="I39" s="13">
        <v>13</v>
      </c>
    </row>
    <row r="40" spans="1:9" ht="18.75" x14ac:dyDescent="0.45">
      <c r="A40" s="12">
        <v>38</v>
      </c>
      <c r="B40" s="69" t="s">
        <v>90</v>
      </c>
      <c r="C40" s="12" t="s">
        <v>11</v>
      </c>
      <c r="D40" s="12">
        <v>2</v>
      </c>
      <c r="E40" s="12">
        <v>5</v>
      </c>
      <c r="F40" s="12" t="s">
        <v>127</v>
      </c>
      <c r="G40" s="26">
        <v>4</v>
      </c>
      <c r="H40" s="53">
        <v>3</v>
      </c>
      <c r="I40" s="13">
        <v>11</v>
      </c>
    </row>
    <row r="41" spans="1:9" ht="18.75" x14ac:dyDescent="0.45">
      <c r="A41" s="12">
        <v>39</v>
      </c>
      <c r="B41" s="69" t="s">
        <v>52</v>
      </c>
      <c r="C41" s="12" t="s">
        <v>11</v>
      </c>
      <c r="D41" s="12">
        <v>1</v>
      </c>
      <c r="E41" s="12">
        <v>4</v>
      </c>
      <c r="F41" s="12" t="s">
        <v>127</v>
      </c>
      <c r="G41" s="26"/>
      <c r="H41" s="53"/>
      <c r="I41" s="13">
        <v>11</v>
      </c>
    </row>
    <row r="42" spans="1:9" ht="18.75" x14ac:dyDescent="0.45">
      <c r="A42" s="12">
        <v>40</v>
      </c>
      <c r="B42" s="69" t="s">
        <v>92</v>
      </c>
      <c r="C42" s="12" t="s">
        <v>11</v>
      </c>
      <c r="D42" s="12">
        <v>2</v>
      </c>
      <c r="E42" s="12" t="s">
        <v>127</v>
      </c>
      <c r="F42" s="12">
        <v>1</v>
      </c>
      <c r="G42" s="26">
        <v>2</v>
      </c>
      <c r="H42" s="53">
        <v>3</v>
      </c>
      <c r="I42" s="13">
        <v>11</v>
      </c>
    </row>
    <row r="43" spans="1:9" ht="18.75" x14ac:dyDescent="0.45">
      <c r="A43" s="12">
        <v>41</v>
      </c>
      <c r="B43" s="69" t="s">
        <v>13</v>
      </c>
      <c r="C43" s="12" t="s">
        <v>11</v>
      </c>
      <c r="D43" s="12">
        <v>3</v>
      </c>
      <c r="E43" s="12">
        <v>2</v>
      </c>
      <c r="F43" s="12">
        <v>1</v>
      </c>
      <c r="G43" s="26"/>
      <c r="H43" s="53">
        <v>4</v>
      </c>
      <c r="I43" s="13">
        <v>11</v>
      </c>
    </row>
    <row r="44" spans="1:9" ht="18.75" x14ac:dyDescent="0.45">
      <c r="A44" s="12">
        <v>42</v>
      </c>
      <c r="B44" s="69" t="s">
        <v>105</v>
      </c>
      <c r="C44" s="12" t="s">
        <v>11</v>
      </c>
      <c r="D44" s="12" t="s">
        <v>127</v>
      </c>
      <c r="E44" s="12" t="s">
        <v>127</v>
      </c>
      <c r="F44" s="12" t="s">
        <v>127</v>
      </c>
      <c r="G44" s="26"/>
      <c r="H44" s="53"/>
      <c r="I44" s="13">
        <v>11</v>
      </c>
    </row>
    <row r="45" spans="1:9" ht="18.75" x14ac:dyDescent="0.45">
      <c r="A45" s="12">
        <v>43</v>
      </c>
      <c r="B45" s="69" t="s">
        <v>64</v>
      </c>
      <c r="C45" s="12" t="s">
        <v>11</v>
      </c>
      <c r="D45" s="12"/>
      <c r="E45" s="12"/>
      <c r="F45" s="12"/>
      <c r="G45" s="26"/>
      <c r="H45" s="53"/>
      <c r="I45" s="13">
        <v>11</v>
      </c>
    </row>
    <row r="46" spans="1:9" ht="18.75" x14ac:dyDescent="0.45">
      <c r="A46" s="12">
        <v>44</v>
      </c>
      <c r="B46" s="69" t="s">
        <v>87</v>
      </c>
      <c r="C46" s="12" t="s">
        <v>11</v>
      </c>
      <c r="D46" s="12" t="s">
        <v>127</v>
      </c>
      <c r="E46" s="12">
        <v>2</v>
      </c>
      <c r="F46" s="12" t="s">
        <v>127</v>
      </c>
      <c r="G46" s="26"/>
      <c r="H46" s="53">
        <v>6</v>
      </c>
      <c r="I46" s="13">
        <v>9</v>
      </c>
    </row>
    <row r="47" spans="1:9" ht="18.75" x14ac:dyDescent="0.45">
      <c r="A47" s="12">
        <v>45</v>
      </c>
      <c r="B47" s="69" t="s">
        <v>44</v>
      </c>
      <c r="C47" s="12" t="s">
        <v>11</v>
      </c>
      <c r="D47" s="12" t="s">
        <v>127</v>
      </c>
      <c r="E47" s="12" t="s">
        <v>127</v>
      </c>
      <c r="F47" s="12">
        <v>1</v>
      </c>
      <c r="G47" s="26">
        <v>4</v>
      </c>
      <c r="H47" s="53">
        <v>3</v>
      </c>
      <c r="I47" s="13">
        <v>9</v>
      </c>
    </row>
    <row r="48" spans="1:9" ht="18.75" x14ac:dyDescent="0.45">
      <c r="A48" s="12">
        <v>46</v>
      </c>
      <c r="B48" s="69" t="s">
        <v>85</v>
      </c>
      <c r="C48" s="12" t="s">
        <v>11</v>
      </c>
      <c r="D48" s="12">
        <v>1</v>
      </c>
      <c r="E48" s="12">
        <v>1</v>
      </c>
      <c r="F48" s="12">
        <v>2</v>
      </c>
      <c r="G48" s="26">
        <v>2</v>
      </c>
      <c r="H48" s="53">
        <v>1</v>
      </c>
      <c r="I48" s="13">
        <v>7</v>
      </c>
    </row>
    <row r="49" spans="1:9" ht="18.75" x14ac:dyDescent="0.45">
      <c r="A49" s="12">
        <v>47</v>
      </c>
      <c r="B49" s="69" t="s">
        <v>35</v>
      </c>
      <c r="C49" s="12" t="s">
        <v>11</v>
      </c>
      <c r="D49" s="12">
        <v>2</v>
      </c>
      <c r="E49" s="12">
        <v>1</v>
      </c>
      <c r="F49" s="12">
        <v>2</v>
      </c>
      <c r="G49" s="26">
        <v>5</v>
      </c>
      <c r="H49" s="54">
        <v>5</v>
      </c>
      <c r="I49" s="13">
        <v>7</v>
      </c>
    </row>
    <row r="50" spans="1:9" ht="18.75" x14ac:dyDescent="0.45">
      <c r="A50" s="12">
        <v>48</v>
      </c>
      <c r="B50" s="69" t="s">
        <v>94</v>
      </c>
      <c r="C50" s="12" t="s">
        <v>11</v>
      </c>
      <c r="D50" s="12">
        <v>1</v>
      </c>
      <c r="E50" s="12" t="s">
        <v>127</v>
      </c>
      <c r="F50" s="12" t="s">
        <v>127</v>
      </c>
      <c r="G50" s="26"/>
      <c r="H50" s="53"/>
      <c r="I50" s="13">
        <v>5</v>
      </c>
    </row>
    <row r="51" spans="1:9" ht="18.75" x14ac:dyDescent="0.45">
      <c r="A51" s="12">
        <v>49</v>
      </c>
      <c r="B51" s="69" t="s">
        <v>111</v>
      </c>
      <c r="C51" s="12" t="s">
        <v>11</v>
      </c>
      <c r="D51" s="12" t="s">
        <v>127</v>
      </c>
      <c r="E51" s="12" t="s">
        <v>127</v>
      </c>
      <c r="F51" s="12" t="s">
        <v>127</v>
      </c>
      <c r="G51" s="26"/>
      <c r="H51" s="53"/>
      <c r="I51" s="13">
        <v>5</v>
      </c>
    </row>
    <row r="52" spans="1:9" ht="18.75" x14ac:dyDescent="0.45">
      <c r="A52" s="12">
        <v>50</v>
      </c>
      <c r="B52" s="69" t="s">
        <v>14</v>
      </c>
      <c r="C52" s="12" t="s">
        <v>11</v>
      </c>
      <c r="D52" s="12">
        <v>5</v>
      </c>
      <c r="E52" s="12">
        <v>1</v>
      </c>
      <c r="F52" s="12">
        <v>4</v>
      </c>
      <c r="G52" s="26"/>
      <c r="H52" s="53"/>
      <c r="I52" s="13">
        <v>4</v>
      </c>
    </row>
    <row r="53" spans="1:9" ht="18.75" x14ac:dyDescent="0.45">
      <c r="A53" s="12">
        <v>51</v>
      </c>
      <c r="B53" s="69" t="s">
        <v>54</v>
      </c>
      <c r="C53" s="12" t="s">
        <v>11</v>
      </c>
      <c r="D53" s="12" t="s">
        <v>127</v>
      </c>
      <c r="E53" s="12" t="s">
        <v>127</v>
      </c>
      <c r="F53" s="12" t="s">
        <v>127</v>
      </c>
      <c r="G53" s="26"/>
      <c r="H53" s="53"/>
      <c r="I53" s="13">
        <v>4</v>
      </c>
    </row>
    <row r="54" spans="1:9" ht="18.75" x14ac:dyDescent="0.45">
      <c r="A54" s="12">
        <v>52</v>
      </c>
      <c r="B54" s="69" t="s">
        <v>106</v>
      </c>
      <c r="C54" s="12" t="s">
        <v>11</v>
      </c>
      <c r="D54" s="12" t="s">
        <v>127</v>
      </c>
      <c r="E54" s="12" t="s">
        <v>127</v>
      </c>
      <c r="F54" s="12" t="s">
        <v>127</v>
      </c>
      <c r="G54" s="26"/>
      <c r="H54" s="53"/>
      <c r="I54" s="13">
        <v>4</v>
      </c>
    </row>
    <row r="55" spans="1:9" ht="18.75" x14ac:dyDescent="0.45">
      <c r="A55" s="12">
        <v>53</v>
      </c>
      <c r="B55" s="69" t="s">
        <v>39</v>
      </c>
      <c r="C55" s="12" t="s">
        <v>11</v>
      </c>
      <c r="D55" s="12" t="s">
        <v>127</v>
      </c>
      <c r="E55" s="12">
        <v>1</v>
      </c>
      <c r="F55" s="12">
        <v>1</v>
      </c>
      <c r="G55" s="26"/>
      <c r="H55" s="53">
        <v>1</v>
      </c>
      <c r="I55" s="13">
        <v>3</v>
      </c>
    </row>
    <row r="56" spans="1:9" ht="18.75" x14ac:dyDescent="0.45">
      <c r="A56" s="12">
        <v>54</v>
      </c>
      <c r="B56" s="69" t="s">
        <v>55</v>
      </c>
      <c r="C56" s="12" t="s">
        <v>11</v>
      </c>
      <c r="D56" s="12" t="s">
        <v>127</v>
      </c>
      <c r="E56" s="12" t="s">
        <v>127</v>
      </c>
      <c r="F56" s="12" t="s">
        <v>127</v>
      </c>
      <c r="G56" s="26"/>
      <c r="H56" s="53"/>
      <c r="I56" s="13">
        <v>3</v>
      </c>
    </row>
    <row r="57" spans="1:9" ht="18.75" x14ac:dyDescent="0.45">
      <c r="A57" s="12">
        <v>55</v>
      </c>
      <c r="B57" s="69" t="s">
        <v>109</v>
      </c>
      <c r="C57" s="12" t="s">
        <v>11</v>
      </c>
      <c r="D57" s="12" t="s">
        <v>127</v>
      </c>
      <c r="E57" s="12" t="s">
        <v>127</v>
      </c>
      <c r="F57" s="12" t="s">
        <v>127</v>
      </c>
      <c r="G57" s="26"/>
      <c r="H57" s="53"/>
      <c r="I57" s="13">
        <v>3</v>
      </c>
    </row>
    <row r="58" spans="1:9" ht="18.75" x14ac:dyDescent="0.45">
      <c r="A58" s="12">
        <v>56</v>
      </c>
      <c r="B58" s="69" t="s">
        <v>84</v>
      </c>
      <c r="C58" s="12" t="s">
        <v>11</v>
      </c>
      <c r="D58" s="12" t="s">
        <v>127</v>
      </c>
      <c r="E58" s="12" t="s">
        <v>127</v>
      </c>
      <c r="F58" s="12" t="s">
        <v>127</v>
      </c>
      <c r="G58" s="26"/>
      <c r="H58" s="53"/>
      <c r="I58" s="13">
        <v>2</v>
      </c>
    </row>
    <row r="59" spans="1:9" ht="18.75" x14ac:dyDescent="0.45">
      <c r="A59" s="12">
        <v>57</v>
      </c>
      <c r="B59" s="69" t="s">
        <v>49</v>
      </c>
      <c r="C59" s="12" t="s">
        <v>11</v>
      </c>
      <c r="D59" s="12" t="s">
        <v>127</v>
      </c>
      <c r="E59" s="12">
        <v>2</v>
      </c>
      <c r="F59" s="12">
        <v>2</v>
      </c>
      <c r="G59" s="26">
        <v>2</v>
      </c>
      <c r="H59" s="53">
        <v>2</v>
      </c>
      <c r="I59" s="13">
        <v>2</v>
      </c>
    </row>
    <row r="60" spans="1:9" ht="18.75" x14ac:dyDescent="0.45">
      <c r="A60" s="12">
        <v>58</v>
      </c>
      <c r="B60" s="69" t="s">
        <v>75</v>
      </c>
      <c r="C60" s="12" t="s">
        <v>11</v>
      </c>
      <c r="D60" s="12" t="s">
        <v>127</v>
      </c>
      <c r="E60" s="12" t="s">
        <v>127</v>
      </c>
      <c r="F60" s="12" t="s">
        <v>127</v>
      </c>
      <c r="G60" s="26">
        <v>1</v>
      </c>
      <c r="H60" s="53">
        <v>1</v>
      </c>
      <c r="I60" s="13">
        <v>2</v>
      </c>
    </row>
    <row r="61" spans="1:9" ht="18.75" x14ac:dyDescent="0.45">
      <c r="A61" s="12">
        <v>59</v>
      </c>
      <c r="B61" s="69" t="s">
        <v>100</v>
      </c>
      <c r="C61" s="12" t="s">
        <v>11</v>
      </c>
      <c r="D61" s="12" t="s">
        <v>127</v>
      </c>
      <c r="E61" s="12">
        <v>1</v>
      </c>
      <c r="F61" s="12" t="s">
        <v>127</v>
      </c>
      <c r="G61" s="26">
        <v>1</v>
      </c>
      <c r="H61" s="53"/>
      <c r="I61" s="13">
        <v>2</v>
      </c>
    </row>
    <row r="62" spans="1:9" ht="18.75" x14ac:dyDescent="0.45">
      <c r="A62" s="12">
        <v>60</v>
      </c>
      <c r="B62" s="69" t="s">
        <v>88</v>
      </c>
      <c r="C62" s="12" t="s">
        <v>11</v>
      </c>
      <c r="D62" s="12" t="s">
        <v>127</v>
      </c>
      <c r="E62" s="12" t="s">
        <v>127</v>
      </c>
      <c r="F62" s="12" t="s">
        <v>127</v>
      </c>
      <c r="G62" s="26"/>
      <c r="H62" s="53"/>
      <c r="I62" s="13">
        <v>1</v>
      </c>
    </row>
    <row r="63" spans="1:9" ht="18.75" x14ac:dyDescent="0.45">
      <c r="A63" s="12">
        <v>61</v>
      </c>
      <c r="B63" s="69" t="s">
        <v>103</v>
      </c>
      <c r="C63" s="12" t="s">
        <v>11</v>
      </c>
      <c r="D63" s="12" t="s">
        <v>127</v>
      </c>
      <c r="E63" s="12" t="s">
        <v>127</v>
      </c>
      <c r="F63" s="12" t="s">
        <v>127</v>
      </c>
      <c r="G63" s="26"/>
      <c r="H63" s="53"/>
      <c r="I63" s="13">
        <v>1</v>
      </c>
    </row>
    <row r="64" spans="1:9" ht="18.75" x14ac:dyDescent="0.45">
      <c r="A64" s="12">
        <v>62</v>
      </c>
      <c r="B64" s="69" t="s">
        <v>44</v>
      </c>
      <c r="C64" s="12" t="s">
        <v>11</v>
      </c>
      <c r="D64" s="12" t="s">
        <v>127</v>
      </c>
      <c r="E64" s="12" t="s">
        <v>127</v>
      </c>
      <c r="F64" s="12" t="s">
        <v>127</v>
      </c>
      <c r="G64" s="26"/>
      <c r="H64" s="53"/>
      <c r="I64" s="13">
        <v>1</v>
      </c>
    </row>
    <row r="65" spans="1:9" ht="18.75" x14ac:dyDescent="0.45">
      <c r="A65" s="12">
        <v>63</v>
      </c>
      <c r="B65" s="69" t="s">
        <v>112</v>
      </c>
      <c r="C65" s="12" t="s">
        <v>11</v>
      </c>
      <c r="D65" s="12" t="s">
        <v>127</v>
      </c>
      <c r="E65" s="12" t="s">
        <v>127</v>
      </c>
      <c r="F65" s="12" t="s">
        <v>127</v>
      </c>
      <c r="G65" s="26"/>
      <c r="H65" s="53"/>
      <c r="I65" s="13">
        <v>1</v>
      </c>
    </row>
    <row r="66" spans="1:9" ht="18.75" x14ac:dyDescent="0.45">
      <c r="A66" s="12">
        <v>64</v>
      </c>
      <c r="B66" s="69" t="s">
        <v>48</v>
      </c>
      <c r="C66" s="12" t="s">
        <v>11</v>
      </c>
      <c r="D66" s="12" t="s">
        <v>127</v>
      </c>
      <c r="E66" s="12">
        <v>5</v>
      </c>
      <c r="F66" s="12" t="s">
        <v>128</v>
      </c>
      <c r="G66" s="26"/>
      <c r="H66" s="53"/>
      <c r="I66" s="13"/>
    </row>
    <row r="67" spans="1:9" ht="18.75" x14ac:dyDescent="0.45">
      <c r="A67" s="12">
        <v>65</v>
      </c>
      <c r="B67" s="69" t="s">
        <v>26</v>
      </c>
      <c r="C67" s="12" t="s">
        <v>11</v>
      </c>
      <c r="D67" s="12" t="s">
        <v>127</v>
      </c>
      <c r="E67" s="12" t="s">
        <v>127</v>
      </c>
      <c r="F67" s="12">
        <v>1</v>
      </c>
      <c r="G67" s="26"/>
      <c r="H67" s="53"/>
      <c r="I67" s="13"/>
    </row>
    <row r="68" spans="1:9" ht="18.75" x14ac:dyDescent="0.45">
      <c r="A68" s="12">
        <v>66</v>
      </c>
      <c r="B68" s="69" t="s">
        <v>83</v>
      </c>
      <c r="C68" s="12" t="s">
        <v>11</v>
      </c>
      <c r="D68" s="12" t="s">
        <v>127</v>
      </c>
      <c r="E68" s="12" t="s">
        <v>127</v>
      </c>
      <c r="F68" s="12" t="s">
        <v>127</v>
      </c>
      <c r="G68" s="26"/>
      <c r="H68" s="53"/>
      <c r="I68" s="13"/>
    </row>
    <row r="69" spans="1:9" ht="37.5" x14ac:dyDescent="0.45">
      <c r="A69" s="12">
        <v>67</v>
      </c>
      <c r="B69" s="69" t="s">
        <v>86</v>
      </c>
      <c r="C69" s="12" t="s">
        <v>11</v>
      </c>
      <c r="D69" s="12">
        <f>D132</f>
        <v>0</v>
      </c>
      <c r="E69" s="12" t="s">
        <v>127</v>
      </c>
      <c r="F69" s="12">
        <v>1</v>
      </c>
      <c r="G69" s="26"/>
      <c r="H69" s="53"/>
      <c r="I69" s="13"/>
    </row>
    <row r="70" spans="1:9" ht="18.75" x14ac:dyDescent="0.45">
      <c r="A70" s="12">
        <v>68</v>
      </c>
      <c r="B70" s="69" t="s">
        <v>93</v>
      </c>
      <c r="C70" s="12" t="s">
        <v>11</v>
      </c>
      <c r="D70" s="12" t="s">
        <v>127</v>
      </c>
      <c r="E70" s="12" t="s">
        <v>127</v>
      </c>
      <c r="F70" s="12" t="s">
        <v>127</v>
      </c>
      <c r="G70" s="26"/>
      <c r="H70" s="53"/>
      <c r="I70" s="13"/>
    </row>
    <row r="71" spans="1:9" ht="18.75" x14ac:dyDescent="0.45">
      <c r="A71" s="12">
        <v>69</v>
      </c>
      <c r="B71" s="69" t="s">
        <v>102</v>
      </c>
      <c r="C71" s="12" t="s">
        <v>11</v>
      </c>
      <c r="D71" s="12" t="s">
        <v>127</v>
      </c>
      <c r="E71" s="12" t="s">
        <v>127</v>
      </c>
      <c r="F71" s="12" t="s">
        <v>127</v>
      </c>
      <c r="G71" s="26"/>
      <c r="H71" s="53"/>
      <c r="I71" s="13"/>
    </row>
    <row r="72" spans="1:9" ht="18.75" x14ac:dyDescent="0.45">
      <c r="A72" s="12">
        <v>70</v>
      </c>
      <c r="B72" s="69" t="s">
        <v>48</v>
      </c>
      <c r="C72" s="12" t="s">
        <v>11</v>
      </c>
      <c r="D72" s="12">
        <v>4</v>
      </c>
      <c r="E72" s="12" t="s">
        <v>127</v>
      </c>
      <c r="F72" s="12" t="s">
        <v>127</v>
      </c>
      <c r="G72" s="26"/>
      <c r="H72" s="53"/>
      <c r="I72" s="13"/>
    </row>
    <row r="73" spans="1:9" ht="18.75" x14ac:dyDescent="0.45">
      <c r="A73" s="12">
        <v>71</v>
      </c>
      <c r="B73" s="69" t="s">
        <v>107</v>
      </c>
      <c r="C73" s="12" t="s">
        <v>11</v>
      </c>
      <c r="D73" s="12" t="s">
        <v>127</v>
      </c>
      <c r="E73" s="12" t="s">
        <v>127</v>
      </c>
      <c r="F73" s="12" t="s">
        <v>127</v>
      </c>
      <c r="G73" s="26"/>
      <c r="H73" s="53"/>
      <c r="I73" s="13"/>
    </row>
    <row r="74" spans="1:9" ht="37.5" x14ac:dyDescent="0.45">
      <c r="A74" s="12">
        <v>72</v>
      </c>
      <c r="B74" s="69" t="s">
        <v>108</v>
      </c>
      <c r="C74" s="12" t="s">
        <v>11</v>
      </c>
      <c r="D74" s="12" t="s">
        <v>127</v>
      </c>
      <c r="E74" s="12" t="s">
        <v>127</v>
      </c>
      <c r="F74" s="12" t="s">
        <v>127</v>
      </c>
      <c r="G74" s="26"/>
      <c r="H74" s="53"/>
      <c r="I74" s="13"/>
    </row>
    <row r="75" spans="1:9" ht="37.5" x14ac:dyDescent="0.45">
      <c r="A75" s="12">
        <v>73</v>
      </c>
      <c r="B75" s="69" t="s">
        <v>110</v>
      </c>
      <c r="C75" s="12" t="s">
        <v>11</v>
      </c>
      <c r="D75" s="12" t="s">
        <v>127</v>
      </c>
      <c r="E75" s="12" t="s">
        <v>127</v>
      </c>
      <c r="F75" s="12" t="s">
        <v>127</v>
      </c>
      <c r="G75" s="26"/>
      <c r="H75" s="53"/>
      <c r="I75" s="13"/>
    </row>
    <row r="76" spans="1:9" ht="18.75" x14ac:dyDescent="0.45">
      <c r="A76" s="12">
        <v>74</v>
      </c>
      <c r="B76" s="69" t="s">
        <v>58</v>
      </c>
      <c r="C76" s="12" t="s">
        <v>11</v>
      </c>
      <c r="D76" s="12" t="s">
        <v>127</v>
      </c>
      <c r="E76" s="12" t="s">
        <v>127</v>
      </c>
      <c r="F76" s="12" t="s">
        <v>127</v>
      </c>
      <c r="G76" s="26"/>
      <c r="H76" s="53"/>
      <c r="I76" s="13"/>
    </row>
    <row r="77" spans="1:9" ht="18.75" x14ac:dyDescent="0.45">
      <c r="A77" s="12">
        <v>75</v>
      </c>
      <c r="B77" s="69" t="s">
        <v>60</v>
      </c>
      <c r="C77" s="12" t="s">
        <v>11</v>
      </c>
      <c r="D77" s="12" t="s">
        <v>127</v>
      </c>
      <c r="E77" s="12" t="s">
        <v>127</v>
      </c>
      <c r="F77" s="12" t="s">
        <v>127</v>
      </c>
      <c r="G77" s="26"/>
      <c r="H77" s="53"/>
      <c r="I77" s="13"/>
    </row>
    <row r="78" spans="1:9" ht="18.75" x14ac:dyDescent="0.45">
      <c r="A78" s="12">
        <v>76</v>
      </c>
      <c r="B78" s="69" t="s">
        <v>113</v>
      </c>
      <c r="C78" s="12" t="s">
        <v>11</v>
      </c>
      <c r="D78" s="18" t="s">
        <v>127</v>
      </c>
      <c r="E78" s="18">
        <v>6</v>
      </c>
      <c r="F78" s="18">
        <v>10</v>
      </c>
      <c r="G78" s="28"/>
      <c r="H78" s="55"/>
      <c r="I78" s="19"/>
    </row>
    <row r="79" spans="1:9" ht="18.75" x14ac:dyDescent="0.45">
      <c r="C79" s="56" t="s">
        <v>125</v>
      </c>
      <c r="D79" s="13">
        <v>513</v>
      </c>
      <c r="E79" s="13">
        <v>565</v>
      </c>
      <c r="F79" s="13">
        <v>633</v>
      </c>
      <c r="G79" s="13">
        <v>711</v>
      </c>
      <c r="H79" s="27">
        <f>SUM(I1:I78)</f>
        <v>2639</v>
      </c>
      <c r="I79" s="13">
        <f>SUM(I3:I78)</f>
        <v>2639</v>
      </c>
    </row>
  </sheetData>
  <mergeCells count="1">
    <mergeCell ref="A1:I1"/>
  </mergeCell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97"/>
  <sheetViews>
    <sheetView rightToLeft="1" tabSelected="1" workbookViewId="0">
      <selection activeCell="A3" sqref="A3"/>
    </sheetView>
  </sheetViews>
  <sheetFormatPr defaultRowHeight="15" x14ac:dyDescent="0.25"/>
  <cols>
    <col min="1" max="1" width="4.7109375" customWidth="1"/>
    <col min="2" max="2" width="14.5703125" customWidth="1"/>
    <col min="3" max="3" width="23.42578125" style="50" customWidth="1"/>
    <col min="4" max="4" width="12.5703125" customWidth="1"/>
    <col min="5" max="10" width="7.85546875" customWidth="1"/>
    <col min="11" max="11" width="7" customWidth="1"/>
    <col min="12" max="12" width="26.28515625" customWidth="1"/>
    <col min="13" max="13" width="16.28515625" customWidth="1"/>
    <col min="14" max="14" width="7.5703125" customWidth="1"/>
    <col min="15" max="15" width="8.28515625" customWidth="1"/>
    <col min="16" max="16" width="6.85546875" customWidth="1"/>
  </cols>
  <sheetData>
    <row r="2" spans="1:16" x14ac:dyDescent="0.25">
      <c r="L2" s="49" t="s">
        <v>124</v>
      </c>
      <c r="M2" s="49" t="s">
        <v>140</v>
      </c>
    </row>
    <row r="3" spans="1:16" ht="72" x14ac:dyDescent="0.25">
      <c r="A3" s="76" t="s">
        <v>1</v>
      </c>
      <c r="B3" s="44" t="s">
        <v>130</v>
      </c>
      <c r="C3" s="44" t="s">
        <v>2</v>
      </c>
      <c r="D3" s="44" t="s">
        <v>3</v>
      </c>
      <c r="E3" s="76" t="s">
        <v>5</v>
      </c>
      <c r="F3" s="76" t="s">
        <v>6</v>
      </c>
      <c r="G3" s="76" t="s">
        <v>7</v>
      </c>
      <c r="H3" s="76" t="s">
        <v>8</v>
      </c>
      <c r="I3" s="76" t="s">
        <v>9</v>
      </c>
      <c r="J3" s="76" t="s">
        <v>4</v>
      </c>
      <c r="L3" s="77" t="s">
        <v>122</v>
      </c>
      <c r="M3" s="78" t="s">
        <v>79</v>
      </c>
      <c r="N3" s="78" t="s">
        <v>11</v>
      </c>
      <c r="O3" s="78" t="s">
        <v>18</v>
      </c>
      <c r="P3" s="78" t="s">
        <v>123</v>
      </c>
    </row>
    <row r="4" spans="1:16" ht="18.75" x14ac:dyDescent="0.45">
      <c r="A4" s="12">
        <v>1</v>
      </c>
      <c r="B4" s="67" t="s">
        <v>131</v>
      </c>
      <c r="C4" s="69" t="s">
        <v>17</v>
      </c>
      <c r="D4" s="12" t="s">
        <v>79</v>
      </c>
      <c r="E4" s="12">
        <v>7</v>
      </c>
      <c r="F4" s="12">
        <v>6</v>
      </c>
      <c r="G4" s="12">
        <v>5</v>
      </c>
      <c r="H4" s="26">
        <v>4</v>
      </c>
      <c r="I4" s="53">
        <v>3</v>
      </c>
      <c r="J4" s="13">
        <v>22</v>
      </c>
      <c r="L4" s="50" t="s">
        <v>131</v>
      </c>
      <c r="M4" s="83">
        <v>22</v>
      </c>
      <c r="N4" s="83">
        <v>2579</v>
      </c>
      <c r="O4" s="83">
        <v>38</v>
      </c>
      <c r="P4" s="83">
        <v>2639</v>
      </c>
    </row>
    <row r="5" spans="1:16" ht="18.75" x14ac:dyDescent="0.45">
      <c r="A5" s="12">
        <v>2</v>
      </c>
      <c r="B5" s="67" t="s">
        <v>131</v>
      </c>
      <c r="C5" s="69" t="s">
        <v>81</v>
      </c>
      <c r="D5" s="66" t="s">
        <v>18</v>
      </c>
      <c r="E5" s="12">
        <v>6</v>
      </c>
      <c r="F5" s="12">
        <v>10</v>
      </c>
      <c r="G5" s="12">
        <v>11</v>
      </c>
      <c r="H5" s="26">
        <v>5</v>
      </c>
      <c r="I5" s="53">
        <v>7</v>
      </c>
      <c r="J5" s="13">
        <v>28</v>
      </c>
      <c r="L5" s="50" t="s">
        <v>132</v>
      </c>
      <c r="M5" s="83"/>
      <c r="N5" s="83">
        <v>1061</v>
      </c>
      <c r="O5" s="83"/>
      <c r="P5" s="83">
        <v>1061</v>
      </c>
    </row>
    <row r="6" spans="1:16" ht="18.75" x14ac:dyDescent="0.45">
      <c r="A6" s="12">
        <v>3</v>
      </c>
      <c r="B6" s="67" t="s">
        <v>131</v>
      </c>
      <c r="C6" s="69" t="s">
        <v>17</v>
      </c>
      <c r="D6" s="66" t="s">
        <v>18</v>
      </c>
      <c r="E6" s="12">
        <v>11</v>
      </c>
      <c r="F6" s="12">
        <v>9</v>
      </c>
      <c r="G6" s="12">
        <v>3</v>
      </c>
      <c r="H6" s="26">
        <v>1</v>
      </c>
      <c r="I6" s="53"/>
      <c r="J6" s="13">
        <v>7</v>
      </c>
      <c r="L6" s="50" t="s">
        <v>133</v>
      </c>
      <c r="M6" s="83"/>
      <c r="N6" s="83">
        <v>864</v>
      </c>
      <c r="O6" s="83">
        <v>22</v>
      </c>
      <c r="P6" s="83">
        <v>886</v>
      </c>
    </row>
    <row r="7" spans="1:16" ht="18.75" x14ac:dyDescent="0.45">
      <c r="A7" s="12">
        <v>4</v>
      </c>
      <c r="B7" s="67" t="s">
        <v>131</v>
      </c>
      <c r="C7" s="69" t="s">
        <v>82</v>
      </c>
      <c r="D7" s="66" t="s">
        <v>18</v>
      </c>
      <c r="E7" s="12">
        <v>3</v>
      </c>
      <c r="F7" s="12">
        <v>2</v>
      </c>
      <c r="G7" s="12" t="s">
        <v>127</v>
      </c>
      <c r="H7" s="26"/>
      <c r="I7" s="53"/>
      <c r="J7" s="13">
        <v>3</v>
      </c>
      <c r="L7" s="50" t="s">
        <v>134</v>
      </c>
      <c r="M7" s="83"/>
      <c r="N7" s="83">
        <v>480</v>
      </c>
      <c r="O7" s="83"/>
      <c r="P7" s="83">
        <v>480</v>
      </c>
    </row>
    <row r="8" spans="1:16" ht="18.75" x14ac:dyDescent="0.45">
      <c r="A8" s="12">
        <v>5</v>
      </c>
      <c r="B8" s="67" t="s">
        <v>131</v>
      </c>
      <c r="C8" s="69" t="s">
        <v>80</v>
      </c>
      <c r="D8" s="66" t="s">
        <v>18</v>
      </c>
      <c r="E8" s="12" t="s">
        <v>127</v>
      </c>
      <c r="F8" s="12">
        <v>1</v>
      </c>
      <c r="G8" s="12">
        <v>1</v>
      </c>
      <c r="H8" s="26"/>
      <c r="I8" s="53"/>
      <c r="J8" s="13"/>
      <c r="L8" s="50" t="s">
        <v>135</v>
      </c>
      <c r="M8" s="83"/>
      <c r="N8" s="83">
        <v>289</v>
      </c>
      <c r="O8" s="83"/>
      <c r="P8" s="83">
        <v>289</v>
      </c>
    </row>
    <row r="9" spans="1:16" ht="18.75" x14ac:dyDescent="0.45">
      <c r="A9" s="12">
        <v>6</v>
      </c>
      <c r="B9" s="67" t="s">
        <v>131</v>
      </c>
      <c r="C9" s="69" t="s">
        <v>20</v>
      </c>
      <c r="D9" s="66" t="s">
        <v>18</v>
      </c>
      <c r="E9" s="12">
        <v>1</v>
      </c>
      <c r="F9" s="12" t="s">
        <v>127</v>
      </c>
      <c r="G9" s="12" t="s">
        <v>127</v>
      </c>
      <c r="H9" s="26"/>
      <c r="I9" s="53"/>
      <c r="J9" s="13"/>
      <c r="L9" s="50" t="s">
        <v>136</v>
      </c>
      <c r="M9" s="83"/>
      <c r="N9" s="83">
        <v>239</v>
      </c>
      <c r="O9" s="83"/>
      <c r="P9" s="83">
        <v>239</v>
      </c>
    </row>
    <row r="10" spans="1:16" ht="18.75" x14ac:dyDescent="0.45">
      <c r="A10" s="12">
        <v>7</v>
      </c>
      <c r="B10" s="67" t="s">
        <v>131</v>
      </c>
      <c r="C10" s="69" t="s">
        <v>68</v>
      </c>
      <c r="D10" s="12" t="s">
        <v>11</v>
      </c>
      <c r="E10" s="12">
        <v>56</v>
      </c>
      <c r="F10" s="12">
        <v>65</v>
      </c>
      <c r="G10" s="12">
        <v>64</v>
      </c>
      <c r="H10" s="26">
        <v>35</v>
      </c>
      <c r="I10" s="53">
        <v>26</v>
      </c>
      <c r="J10" s="13">
        <v>298</v>
      </c>
      <c r="L10" s="50" t="s">
        <v>137</v>
      </c>
      <c r="M10" s="83"/>
      <c r="N10" s="83">
        <v>201</v>
      </c>
      <c r="O10" s="83"/>
      <c r="P10" s="83">
        <v>201</v>
      </c>
    </row>
    <row r="11" spans="1:16" ht="18.75" x14ac:dyDescent="0.45">
      <c r="A11" s="12">
        <v>8</v>
      </c>
      <c r="B11" s="67" t="s">
        <v>131</v>
      </c>
      <c r="C11" s="69" t="s">
        <v>12</v>
      </c>
      <c r="D11" s="12" t="s">
        <v>11</v>
      </c>
      <c r="E11" s="12">
        <v>54</v>
      </c>
      <c r="F11" s="12">
        <v>67</v>
      </c>
      <c r="G11" s="12">
        <v>79</v>
      </c>
      <c r="H11" s="26">
        <v>53</v>
      </c>
      <c r="I11" s="53">
        <v>38</v>
      </c>
      <c r="J11" s="13">
        <v>245</v>
      </c>
      <c r="L11" s="50" t="s">
        <v>138</v>
      </c>
      <c r="M11" s="83"/>
      <c r="N11" s="83">
        <v>90</v>
      </c>
      <c r="O11" s="83"/>
      <c r="P11" s="83">
        <v>90</v>
      </c>
    </row>
    <row r="12" spans="1:16" ht="18.75" x14ac:dyDescent="0.45">
      <c r="A12" s="12">
        <v>9</v>
      </c>
      <c r="B12" s="67" t="s">
        <v>131</v>
      </c>
      <c r="C12" s="69" t="s">
        <v>10</v>
      </c>
      <c r="D12" s="12" t="s">
        <v>11</v>
      </c>
      <c r="E12" s="12">
        <v>47</v>
      </c>
      <c r="F12" s="12">
        <v>46</v>
      </c>
      <c r="G12" s="12">
        <v>48</v>
      </c>
      <c r="H12" s="26">
        <v>53</v>
      </c>
      <c r="I12" s="53">
        <v>40</v>
      </c>
      <c r="J12" s="13">
        <v>216</v>
      </c>
      <c r="L12" s="50" t="s">
        <v>139</v>
      </c>
      <c r="M12" s="83"/>
      <c r="N12" s="83">
        <v>48</v>
      </c>
      <c r="O12" s="83"/>
      <c r="P12" s="83">
        <v>48</v>
      </c>
    </row>
    <row r="13" spans="1:16" ht="18.75" x14ac:dyDescent="0.45">
      <c r="A13" s="12">
        <v>10</v>
      </c>
      <c r="B13" s="67" t="s">
        <v>131</v>
      </c>
      <c r="C13" s="69" t="s">
        <v>33</v>
      </c>
      <c r="D13" s="12" t="s">
        <v>11</v>
      </c>
      <c r="E13" s="12">
        <v>36</v>
      </c>
      <c r="F13" s="12">
        <v>35</v>
      </c>
      <c r="G13" s="12">
        <v>31</v>
      </c>
      <c r="H13" s="26">
        <v>34</v>
      </c>
      <c r="I13" s="53">
        <v>37</v>
      </c>
      <c r="J13" s="13">
        <v>180</v>
      </c>
      <c r="L13" s="50" t="s">
        <v>123</v>
      </c>
      <c r="M13" s="83">
        <v>22</v>
      </c>
      <c r="N13" s="83">
        <v>5851</v>
      </c>
      <c r="O13" s="83">
        <v>60</v>
      </c>
      <c r="P13" s="83">
        <v>5933</v>
      </c>
    </row>
    <row r="14" spans="1:16" ht="18.75" x14ac:dyDescent="0.45">
      <c r="A14" s="12">
        <v>11</v>
      </c>
      <c r="B14" s="67" t="s">
        <v>131</v>
      </c>
      <c r="C14" s="69" t="s">
        <v>31</v>
      </c>
      <c r="D14" s="12" t="s">
        <v>11</v>
      </c>
      <c r="E14" s="12">
        <v>40</v>
      </c>
      <c r="F14" s="12">
        <v>36</v>
      </c>
      <c r="G14" s="12">
        <v>48</v>
      </c>
      <c r="H14" s="26">
        <v>53</v>
      </c>
      <c r="I14" s="53">
        <v>42</v>
      </c>
      <c r="J14" s="13">
        <v>174</v>
      </c>
    </row>
    <row r="15" spans="1:16" ht="18.75" x14ac:dyDescent="0.45">
      <c r="A15" s="12">
        <v>12</v>
      </c>
      <c r="B15" s="67" t="s">
        <v>131</v>
      </c>
      <c r="C15" s="69" t="s">
        <v>30</v>
      </c>
      <c r="D15" s="12" t="s">
        <v>11</v>
      </c>
      <c r="E15" s="12" t="s">
        <v>127</v>
      </c>
      <c r="F15" s="12">
        <v>36</v>
      </c>
      <c r="G15" s="12">
        <v>35</v>
      </c>
      <c r="H15" s="26">
        <v>44</v>
      </c>
      <c r="I15" s="53">
        <v>48</v>
      </c>
      <c r="J15" s="13">
        <v>142</v>
      </c>
    </row>
    <row r="16" spans="1:16" ht="18.75" x14ac:dyDescent="0.45">
      <c r="A16" s="12">
        <v>13</v>
      </c>
      <c r="B16" s="67" t="s">
        <v>131</v>
      </c>
      <c r="C16" s="69" t="s">
        <v>45</v>
      </c>
      <c r="D16" s="12" t="s">
        <v>11</v>
      </c>
      <c r="E16" s="12" t="s">
        <v>127</v>
      </c>
      <c r="F16" s="12">
        <v>33</v>
      </c>
      <c r="G16" s="12">
        <v>40</v>
      </c>
      <c r="H16" s="26">
        <v>77</v>
      </c>
      <c r="I16" s="53">
        <v>57</v>
      </c>
      <c r="J16" s="13">
        <v>123</v>
      </c>
    </row>
    <row r="17" spans="1:10" ht="18.75" x14ac:dyDescent="0.45">
      <c r="A17" s="12">
        <v>14</v>
      </c>
      <c r="B17" s="67" t="s">
        <v>131</v>
      </c>
      <c r="C17" s="69" t="s">
        <v>29</v>
      </c>
      <c r="D17" s="12" t="s">
        <v>11</v>
      </c>
      <c r="E17" s="12">
        <v>31</v>
      </c>
      <c r="F17" s="12">
        <v>23</v>
      </c>
      <c r="G17" s="12">
        <v>33</v>
      </c>
      <c r="H17" s="26">
        <v>35</v>
      </c>
      <c r="I17" s="53">
        <v>20</v>
      </c>
      <c r="J17" s="13">
        <v>122</v>
      </c>
    </row>
    <row r="18" spans="1:10" ht="18.75" x14ac:dyDescent="0.45">
      <c r="A18" s="12">
        <v>15</v>
      </c>
      <c r="B18" s="67" t="s">
        <v>131</v>
      </c>
      <c r="C18" s="69" t="s">
        <v>15</v>
      </c>
      <c r="D18" s="12" t="s">
        <v>11</v>
      </c>
      <c r="E18" s="12" t="s">
        <v>127</v>
      </c>
      <c r="F18" s="12">
        <v>15</v>
      </c>
      <c r="G18" s="12">
        <v>12</v>
      </c>
      <c r="H18" s="26">
        <v>43</v>
      </c>
      <c r="I18" s="53">
        <v>24</v>
      </c>
      <c r="J18" s="13">
        <v>80</v>
      </c>
    </row>
    <row r="19" spans="1:10" ht="18.75" x14ac:dyDescent="0.45">
      <c r="A19" s="12">
        <v>16</v>
      </c>
      <c r="B19" s="67" t="s">
        <v>131</v>
      </c>
      <c r="C19" s="69" t="s">
        <v>89</v>
      </c>
      <c r="D19" s="12" t="s">
        <v>11</v>
      </c>
      <c r="E19" s="12" t="s">
        <v>127</v>
      </c>
      <c r="F19" s="12" t="s">
        <v>127</v>
      </c>
      <c r="G19" s="12">
        <v>28</v>
      </c>
      <c r="H19" s="26">
        <v>53</v>
      </c>
      <c r="I19" s="53">
        <v>31</v>
      </c>
      <c r="J19" s="13">
        <v>75</v>
      </c>
    </row>
    <row r="20" spans="1:10" ht="37.5" x14ac:dyDescent="0.45">
      <c r="A20" s="12">
        <v>17</v>
      </c>
      <c r="B20" s="67" t="s">
        <v>131</v>
      </c>
      <c r="C20" s="69" t="s">
        <v>91</v>
      </c>
      <c r="D20" s="12" t="s">
        <v>11</v>
      </c>
      <c r="E20" s="12" t="s">
        <v>127</v>
      </c>
      <c r="F20" s="12">
        <v>3</v>
      </c>
      <c r="G20" s="12">
        <v>18</v>
      </c>
      <c r="H20" s="26">
        <v>36</v>
      </c>
      <c r="I20" s="53">
        <v>51</v>
      </c>
      <c r="J20" s="13">
        <v>72</v>
      </c>
    </row>
    <row r="21" spans="1:10" ht="18.75" x14ac:dyDescent="0.45">
      <c r="A21" s="12">
        <v>18</v>
      </c>
      <c r="B21" s="67" t="s">
        <v>131</v>
      </c>
      <c r="C21" s="69" t="s">
        <v>37</v>
      </c>
      <c r="D21" s="12" t="s">
        <v>11</v>
      </c>
      <c r="E21" s="12">
        <v>12</v>
      </c>
      <c r="F21" s="12">
        <v>16</v>
      </c>
      <c r="G21" s="12">
        <v>20</v>
      </c>
      <c r="H21" s="26"/>
      <c r="I21" s="53">
        <v>20</v>
      </c>
      <c r="J21" s="13">
        <v>71</v>
      </c>
    </row>
    <row r="22" spans="1:10" ht="18.75" x14ac:dyDescent="0.45">
      <c r="A22" s="12">
        <v>19</v>
      </c>
      <c r="B22" s="67" t="s">
        <v>131</v>
      </c>
      <c r="C22" s="69" t="s">
        <v>41</v>
      </c>
      <c r="D22" s="12" t="s">
        <v>11</v>
      </c>
      <c r="E22" s="12">
        <v>15</v>
      </c>
      <c r="F22" s="12">
        <v>24</v>
      </c>
      <c r="G22" s="12">
        <v>21</v>
      </c>
      <c r="H22" s="26">
        <v>13</v>
      </c>
      <c r="I22" s="53">
        <v>20</v>
      </c>
      <c r="J22" s="13">
        <v>69</v>
      </c>
    </row>
    <row r="23" spans="1:10" ht="18.75" x14ac:dyDescent="0.45">
      <c r="A23" s="12">
        <v>20</v>
      </c>
      <c r="B23" s="67" t="s">
        <v>131</v>
      </c>
      <c r="C23" s="69" t="s">
        <v>96</v>
      </c>
      <c r="D23" s="12" t="s">
        <v>11</v>
      </c>
      <c r="E23" s="12">
        <v>14</v>
      </c>
      <c r="F23" s="12">
        <v>15</v>
      </c>
      <c r="G23" s="12">
        <v>11</v>
      </c>
      <c r="H23" s="26">
        <v>18</v>
      </c>
      <c r="I23" s="53">
        <v>27</v>
      </c>
      <c r="J23" s="13">
        <v>66</v>
      </c>
    </row>
    <row r="24" spans="1:10" ht="37.5" x14ac:dyDescent="0.45">
      <c r="A24" s="12">
        <v>21</v>
      </c>
      <c r="B24" s="67" t="s">
        <v>131</v>
      </c>
      <c r="C24" s="69" t="s">
        <v>104</v>
      </c>
      <c r="D24" s="12" t="s">
        <v>11</v>
      </c>
      <c r="E24" s="12">
        <v>17</v>
      </c>
      <c r="F24" s="12" t="s">
        <v>127</v>
      </c>
      <c r="G24" s="12" t="s">
        <v>127</v>
      </c>
      <c r="H24" s="26"/>
      <c r="I24" s="53"/>
      <c r="J24" s="13">
        <v>63</v>
      </c>
    </row>
    <row r="25" spans="1:10" ht="18.75" x14ac:dyDescent="0.45">
      <c r="A25" s="12">
        <v>22</v>
      </c>
      <c r="B25" s="67" t="s">
        <v>131</v>
      </c>
      <c r="C25" s="69" t="s">
        <v>97</v>
      </c>
      <c r="D25" s="12" t="s">
        <v>11</v>
      </c>
      <c r="E25" s="12">
        <v>11</v>
      </c>
      <c r="F25" s="12">
        <v>15</v>
      </c>
      <c r="G25" s="12">
        <v>3</v>
      </c>
      <c r="H25" s="26">
        <v>11</v>
      </c>
      <c r="I25" s="53">
        <v>2</v>
      </c>
      <c r="J25" s="13">
        <v>43</v>
      </c>
    </row>
    <row r="26" spans="1:10" ht="18.75" x14ac:dyDescent="0.45">
      <c r="A26" s="12">
        <v>23</v>
      </c>
      <c r="B26" s="67" t="s">
        <v>131</v>
      </c>
      <c r="C26" s="69" t="s">
        <v>77</v>
      </c>
      <c r="D26" s="12" t="s">
        <v>11</v>
      </c>
      <c r="E26" s="12">
        <v>14</v>
      </c>
      <c r="F26" s="12">
        <v>16</v>
      </c>
      <c r="G26" s="12"/>
      <c r="H26" s="26">
        <v>7</v>
      </c>
      <c r="I26" s="53">
        <v>5</v>
      </c>
      <c r="J26" s="13">
        <v>41</v>
      </c>
    </row>
    <row r="27" spans="1:10" ht="18.75" x14ac:dyDescent="0.45">
      <c r="A27" s="12">
        <v>24</v>
      </c>
      <c r="B27" s="67" t="s">
        <v>131</v>
      </c>
      <c r="C27" s="69" t="s">
        <v>63</v>
      </c>
      <c r="D27" s="12" t="s">
        <v>11</v>
      </c>
      <c r="E27" s="12">
        <v>18</v>
      </c>
      <c r="F27" s="12">
        <v>11</v>
      </c>
      <c r="G27" s="12">
        <v>7</v>
      </c>
      <c r="H27" s="26">
        <v>9</v>
      </c>
      <c r="I27" s="53"/>
      <c r="J27" s="13">
        <v>38</v>
      </c>
    </row>
    <row r="28" spans="1:10" ht="18.75" x14ac:dyDescent="0.45">
      <c r="A28" s="12">
        <v>25</v>
      </c>
      <c r="B28" s="67" t="s">
        <v>131</v>
      </c>
      <c r="C28" s="69" t="s">
        <v>53</v>
      </c>
      <c r="D28" s="12" t="s">
        <v>11</v>
      </c>
      <c r="E28" s="12">
        <v>9</v>
      </c>
      <c r="F28" s="12">
        <v>3</v>
      </c>
      <c r="G28" s="12">
        <v>8</v>
      </c>
      <c r="H28" s="26">
        <v>12</v>
      </c>
      <c r="I28" s="53">
        <v>19</v>
      </c>
      <c r="J28" s="13">
        <v>37</v>
      </c>
    </row>
    <row r="29" spans="1:10" ht="18.75" x14ac:dyDescent="0.45">
      <c r="A29" s="12">
        <v>26</v>
      </c>
      <c r="B29" s="67" t="s">
        <v>131</v>
      </c>
      <c r="C29" s="69" t="s">
        <v>47</v>
      </c>
      <c r="D29" s="12" t="s">
        <v>11</v>
      </c>
      <c r="E29" s="12">
        <v>2</v>
      </c>
      <c r="F29" s="12">
        <v>5</v>
      </c>
      <c r="G29" s="12">
        <v>15</v>
      </c>
      <c r="H29" s="26">
        <v>29</v>
      </c>
      <c r="I29" s="53">
        <v>18</v>
      </c>
      <c r="J29" s="13">
        <v>36</v>
      </c>
    </row>
    <row r="30" spans="1:10" ht="18.75" x14ac:dyDescent="0.45">
      <c r="A30" s="12">
        <v>27</v>
      </c>
      <c r="B30" s="67" t="s">
        <v>131</v>
      </c>
      <c r="C30" s="69" t="s">
        <v>95</v>
      </c>
      <c r="D30" s="12" t="s">
        <v>11</v>
      </c>
      <c r="E30" s="12">
        <v>14</v>
      </c>
      <c r="F30" s="12">
        <v>5</v>
      </c>
      <c r="G30" s="12">
        <v>7</v>
      </c>
      <c r="H30" s="26">
        <v>7</v>
      </c>
      <c r="I30" s="53">
        <v>8</v>
      </c>
      <c r="J30" s="13">
        <v>35</v>
      </c>
    </row>
    <row r="31" spans="1:10" ht="18.75" x14ac:dyDescent="0.45">
      <c r="A31" s="12">
        <v>28</v>
      </c>
      <c r="B31" s="67" t="s">
        <v>131</v>
      </c>
      <c r="C31" s="69" t="s">
        <v>99</v>
      </c>
      <c r="D31" s="12" t="s">
        <v>11</v>
      </c>
      <c r="E31" s="12">
        <v>12</v>
      </c>
      <c r="F31" s="12">
        <v>9</v>
      </c>
      <c r="G31" s="12">
        <v>5</v>
      </c>
      <c r="H31" s="26">
        <v>16</v>
      </c>
      <c r="I31" s="53">
        <v>11</v>
      </c>
      <c r="J31" s="13">
        <v>33</v>
      </c>
    </row>
    <row r="32" spans="1:10" ht="18.75" x14ac:dyDescent="0.45">
      <c r="A32" s="12">
        <v>29</v>
      </c>
      <c r="B32" s="67" t="s">
        <v>131</v>
      </c>
      <c r="C32" s="69" t="s">
        <v>98</v>
      </c>
      <c r="D32" s="12" t="s">
        <v>11</v>
      </c>
      <c r="E32" s="12">
        <v>9</v>
      </c>
      <c r="F32" s="12">
        <v>4</v>
      </c>
      <c r="G32" s="12">
        <v>4</v>
      </c>
      <c r="H32" s="26">
        <v>15</v>
      </c>
      <c r="I32" s="53">
        <v>11</v>
      </c>
      <c r="J32" s="13">
        <v>31</v>
      </c>
    </row>
    <row r="33" spans="1:10" ht="18.75" x14ac:dyDescent="0.45">
      <c r="A33" s="12">
        <v>30</v>
      </c>
      <c r="B33" s="67" t="s">
        <v>131</v>
      </c>
      <c r="C33" s="69" t="s">
        <v>101</v>
      </c>
      <c r="D33" s="12" t="s">
        <v>11</v>
      </c>
      <c r="E33" s="12">
        <v>15</v>
      </c>
      <c r="F33" s="12">
        <v>3</v>
      </c>
      <c r="G33" s="12">
        <v>7</v>
      </c>
      <c r="H33" s="26">
        <v>13</v>
      </c>
      <c r="I33" s="53">
        <v>2</v>
      </c>
      <c r="J33" s="13">
        <v>28</v>
      </c>
    </row>
    <row r="34" spans="1:10" ht="18.75" x14ac:dyDescent="0.45">
      <c r="A34" s="12">
        <v>31</v>
      </c>
      <c r="B34" s="67" t="s">
        <v>131</v>
      </c>
      <c r="C34" s="69" t="s">
        <v>34</v>
      </c>
      <c r="D34" s="12" t="s">
        <v>11</v>
      </c>
      <c r="E34" s="12">
        <v>2</v>
      </c>
      <c r="F34" s="12">
        <v>5</v>
      </c>
      <c r="G34" s="12">
        <v>4</v>
      </c>
      <c r="H34" s="26">
        <v>7</v>
      </c>
      <c r="I34" s="53">
        <v>16</v>
      </c>
      <c r="J34" s="13">
        <v>27</v>
      </c>
    </row>
    <row r="35" spans="1:10" ht="37.5" x14ac:dyDescent="0.45">
      <c r="A35" s="12">
        <v>32</v>
      </c>
      <c r="B35" s="67" t="s">
        <v>131</v>
      </c>
      <c r="C35" s="69" t="s">
        <v>46</v>
      </c>
      <c r="D35" s="12" t="s">
        <v>11</v>
      </c>
      <c r="E35" s="12">
        <v>7</v>
      </c>
      <c r="F35" s="12" t="s">
        <v>127</v>
      </c>
      <c r="G35" s="12" t="s">
        <v>127</v>
      </c>
      <c r="H35" s="26"/>
      <c r="I35" s="53"/>
      <c r="J35" s="13">
        <v>18</v>
      </c>
    </row>
    <row r="36" spans="1:10" ht="18.75" x14ac:dyDescent="0.45">
      <c r="A36" s="12">
        <v>33</v>
      </c>
      <c r="B36" s="67" t="s">
        <v>131</v>
      </c>
      <c r="C36" s="69" t="s">
        <v>40</v>
      </c>
      <c r="D36" s="12" t="s">
        <v>11</v>
      </c>
      <c r="E36" s="12">
        <v>8</v>
      </c>
      <c r="F36" s="12">
        <v>11</v>
      </c>
      <c r="G36" s="12">
        <v>7</v>
      </c>
      <c r="H36" s="26">
        <v>4</v>
      </c>
      <c r="I36" s="53">
        <v>5</v>
      </c>
      <c r="J36" s="13">
        <v>17</v>
      </c>
    </row>
    <row r="37" spans="1:10" ht="18.75" x14ac:dyDescent="0.45">
      <c r="A37" s="12">
        <v>34</v>
      </c>
      <c r="B37" s="67" t="s">
        <v>131</v>
      </c>
      <c r="C37" s="69" t="s">
        <v>32</v>
      </c>
      <c r="D37" s="12" t="s">
        <v>11</v>
      </c>
      <c r="E37" s="12">
        <v>8</v>
      </c>
      <c r="F37" s="12">
        <v>3</v>
      </c>
      <c r="G37" s="12">
        <v>3</v>
      </c>
      <c r="H37" s="26"/>
      <c r="I37" s="53"/>
      <c r="J37" s="13">
        <v>16</v>
      </c>
    </row>
    <row r="38" spans="1:10" ht="18.75" x14ac:dyDescent="0.45">
      <c r="A38" s="12">
        <v>35</v>
      </c>
      <c r="B38" s="67" t="s">
        <v>131</v>
      </c>
      <c r="C38" s="69" t="s">
        <v>42</v>
      </c>
      <c r="D38" s="12" t="s">
        <v>11</v>
      </c>
      <c r="E38" s="12" t="s">
        <v>127</v>
      </c>
      <c r="F38" s="12">
        <v>1</v>
      </c>
      <c r="G38" s="12">
        <v>7</v>
      </c>
      <c r="H38" s="26">
        <v>3</v>
      </c>
      <c r="I38" s="53">
        <v>8</v>
      </c>
      <c r="J38" s="13">
        <v>15</v>
      </c>
    </row>
    <row r="39" spans="1:10" ht="37.5" x14ac:dyDescent="0.45">
      <c r="A39" s="12">
        <v>36</v>
      </c>
      <c r="B39" s="67" t="s">
        <v>131</v>
      </c>
      <c r="C39" s="69" t="s">
        <v>50</v>
      </c>
      <c r="D39" s="12" t="s">
        <v>11</v>
      </c>
      <c r="E39" s="12">
        <v>9</v>
      </c>
      <c r="F39" s="12">
        <v>1</v>
      </c>
      <c r="G39" s="12" t="s">
        <v>127</v>
      </c>
      <c r="H39" s="26"/>
      <c r="I39" s="53"/>
      <c r="J39" s="13">
        <v>14</v>
      </c>
    </row>
    <row r="40" spans="1:10" ht="18.75" x14ac:dyDescent="0.45">
      <c r="A40" s="12">
        <v>37</v>
      </c>
      <c r="B40" s="67" t="s">
        <v>131</v>
      </c>
      <c r="C40" s="69" t="s">
        <v>61</v>
      </c>
      <c r="D40" s="12" t="s">
        <v>11</v>
      </c>
      <c r="E40" s="12">
        <v>4</v>
      </c>
      <c r="F40" s="12" t="s">
        <v>127</v>
      </c>
      <c r="G40" s="12" t="s">
        <v>127</v>
      </c>
      <c r="H40" s="26"/>
      <c r="I40" s="53"/>
      <c r="J40" s="13">
        <v>13</v>
      </c>
    </row>
    <row r="41" spans="1:10" ht="18.75" x14ac:dyDescent="0.45">
      <c r="A41" s="12">
        <v>38</v>
      </c>
      <c r="B41" s="67" t="s">
        <v>131</v>
      </c>
      <c r="C41" s="69" t="s">
        <v>90</v>
      </c>
      <c r="D41" s="12" t="s">
        <v>11</v>
      </c>
      <c r="E41" s="12">
        <v>2</v>
      </c>
      <c r="F41" s="12">
        <v>5</v>
      </c>
      <c r="G41" s="12" t="s">
        <v>127</v>
      </c>
      <c r="H41" s="26">
        <v>4</v>
      </c>
      <c r="I41" s="53">
        <v>3</v>
      </c>
      <c r="J41" s="13">
        <v>11</v>
      </c>
    </row>
    <row r="42" spans="1:10" ht="18.75" x14ac:dyDescent="0.45">
      <c r="A42" s="12">
        <v>39</v>
      </c>
      <c r="B42" s="67" t="s">
        <v>131</v>
      </c>
      <c r="C42" s="69" t="s">
        <v>52</v>
      </c>
      <c r="D42" s="12" t="s">
        <v>11</v>
      </c>
      <c r="E42" s="12">
        <v>1</v>
      </c>
      <c r="F42" s="12">
        <v>4</v>
      </c>
      <c r="G42" s="12" t="s">
        <v>127</v>
      </c>
      <c r="H42" s="26"/>
      <c r="I42" s="53"/>
      <c r="J42" s="13">
        <v>11</v>
      </c>
    </row>
    <row r="43" spans="1:10" ht="18.75" x14ac:dyDescent="0.45">
      <c r="A43" s="12">
        <v>40</v>
      </c>
      <c r="B43" s="67" t="s">
        <v>131</v>
      </c>
      <c r="C43" s="69" t="s">
        <v>92</v>
      </c>
      <c r="D43" s="12" t="s">
        <v>11</v>
      </c>
      <c r="E43" s="12">
        <v>2</v>
      </c>
      <c r="F43" s="12" t="s">
        <v>127</v>
      </c>
      <c r="G43" s="12">
        <v>1</v>
      </c>
      <c r="H43" s="26">
        <v>2</v>
      </c>
      <c r="I43" s="53">
        <v>3</v>
      </c>
      <c r="J43" s="13">
        <v>11</v>
      </c>
    </row>
    <row r="44" spans="1:10" ht="18.75" x14ac:dyDescent="0.45">
      <c r="A44" s="12">
        <v>41</v>
      </c>
      <c r="B44" s="67" t="s">
        <v>131</v>
      </c>
      <c r="C44" s="69" t="s">
        <v>13</v>
      </c>
      <c r="D44" s="12" t="s">
        <v>11</v>
      </c>
      <c r="E44" s="12">
        <v>3</v>
      </c>
      <c r="F44" s="12">
        <v>2</v>
      </c>
      <c r="G44" s="12">
        <v>1</v>
      </c>
      <c r="H44" s="26"/>
      <c r="I44" s="53">
        <v>4</v>
      </c>
      <c r="J44" s="13">
        <v>11</v>
      </c>
    </row>
    <row r="45" spans="1:10" ht="37.5" x14ac:dyDescent="0.45">
      <c r="A45" s="12">
        <v>42</v>
      </c>
      <c r="B45" s="67" t="s">
        <v>131</v>
      </c>
      <c r="C45" s="69" t="s">
        <v>105</v>
      </c>
      <c r="D45" s="12" t="s">
        <v>11</v>
      </c>
      <c r="E45" s="12" t="s">
        <v>127</v>
      </c>
      <c r="F45" s="12" t="s">
        <v>127</v>
      </c>
      <c r="G45" s="12" t="s">
        <v>127</v>
      </c>
      <c r="H45" s="26"/>
      <c r="I45" s="53"/>
      <c r="J45" s="13">
        <v>11</v>
      </c>
    </row>
    <row r="46" spans="1:10" ht="18.75" x14ac:dyDescent="0.45">
      <c r="A46" s="12">
        <v>43</v>
      </c>
      <c r="B46" s="67" t="s">
        <v>131</v>
      </c>
      <c r="C46" s="69" t="s">
        <v>64</v>
      </c>
      <c r="D46" s="12" t="s">
        <v>11</v>
      </c>
      <c r="E46" s="12"/>
      <c r="F46" s="12"/>
      <c r="G46" s="12"/>
      <c r="H46" s="26"/>
      <c r="I46" s="53"/>
      <c r="J46" s="13">
        <v>11</v>
      </c>
    </row>
    <row r="47" spans="1:10" ht="18.75" x14ac:dyDescent="0.45">
      <c r="A47" s="12">
        <v>44</v>
      </c>
      <c r="B47" s="67" t="s">
        <v>131</v>
      </c>
      <c r="C47" s="69" t="s">
        <v>87</v>
      </c>
      <c r="D47" s="12" t="s">
        <v>11</v>
      </c>
      <c r="E47" s="12" t="s">
        <v>127</v>
      </c>
      <c r="F47" s="12">
        <v>2</v>
      </c>
      <c r="G47" s="12" t="s">
        <v>127</v>
      </c>
      <c r="H47" s="26"/>
      <c r="I47" s="53">
        <v>6</v>
      </c>
      <c r="J47" s="13">
        <v>9</v>
      </c>
    </row>
    <row r="48" spans="1:10" ht="18.75" x14ac:dyDescent="0.45">
      <c r="A48" s="12">
        <v>45</v>
      </c>
      <c r="B48" s="67" t="s">
        <v>131</v>
      </c>
      <c r="C48" s="69" t="s">
        <v>44</v>
      </c>
      <c r="D48" s="12" t="s">
        <v>11</v>
      </c>
      <c r="E48" s="12" t="s">
        <v>127</v>
      </c>
      <c r="F48" s="12" t="s">
        <v>127</v>
      </c>
      <c r="G48" s="12">
        <v>1</v>
      </c>
      <c r="H48" s="26">
        <v>4</v>
      </c>
      <c r="I48" s="53">
        <v>3</v>
      </c>
      <c r="J48" s="13">
        <v>9</v>
      </c>
    </row>
    <row r="49" spans="1:10" ht="18.75" x14ac:dyDescent="0.45">
      <c r="A49" s="12">
        <v>46</v>
      </c>
      <c r="B49" s="67" t="s">
        <v>131</v>
      </c>
      <c r="C49" s="69" t="s">
        <v>85</v>
      </c>
      <c r="D49" s="12" t="s">
        <v>11</v>
      </c>
      <c r="E49" s="12">
        <v>1</v>
      </c>
      <c r="F49" s="12">
        <v>1</v>
      </c>
      <c r="G49" s="12">
        <v>2</v>
      </c>
      <c r="H49" s="26">
        <v>2</v>
      </c>
      <c r="I49" s="53">
        <v>1</v>
      </c>
      <c r="J49" s="13">
        <v>7</v>
      </c>
    </row>
    <row r="50" spans="1:10" ht="37.5" x14ac:dyDescent="0.25">
      <c r="A50" s="12">
        <v>47</v>
      </c>
      <c r="B50" s="67" t="s">
        <v>131</v>
      </c>
      <c r="C50" s="69" t="s">
        <v>35</v>
      </c>
      <c r="D50" s="12" t="s">
        <v>11</v>
      </c>
      <c r="E50" s="12">
        <v>2</v>
      </c>
      <c r="F50" s="12">
        <v>1</v>
      </c>
      <c r="G50" s="12">
        <v>2</v>
      </c>
      <c r="H50" s="26">
        <v>5</v>
      </c>
      <c r="I50" s="54">
        <v>5</v>
      </c>
      <c r="J50" s="13">
        <v>7</v>
      </c>
    </row>
    <row r="51" spans="1:10" ht="18.75" x14ac:dyDescent="0.45">
      <c r="A51" s="12">
        <v>48</v>
      </c>
      <c r="B51" s="67" t="s">
        <v>131</v>
      </c>
      <c r="C51" s="69" t="s">
        <v>94</v>
      </c>
      <c r="D51" s="12" t="s">
        <v>11</v>
      </c>
      <c r="E51" s="12">
        <v>1</v>
      </c>
      <c r="F51" s="12" t="s">
        <v>127</v>
      </c>
      <c r="G51" s="12" t="s">
        <v>127</v>
      </c>
      <c r="H51" s="26"/>
      <c r="I51" s="53"/>
      <c r="J51" s="13">
        <v>5</v>
      </c>
    </row>
    <row r="52" spans="1:10" ht="18.75" x14ac:dyDescent="0.45">
      <c r="A52" s="12">
        <v>49</v>
      </c>
      <c r="B52" s="67" t="s">
        <v>131</v>
      </c>
      <c r="C52" s="69" t="s">
        <v>111</v>
      </c>
      <c r="D52" s="12" t="s">
        <v>11</v>
      </c>
      <c r="E52" s="12" t="s">
        <v>127</v>
      </c>
      <c r="F52" s="12" t="s">
        <v>127</v>
      </c>
      <c r="G52" s="12" t="s">
        <v>127</v>
      </c>
      <c r="H52" s="26"/>
      <c r="I52" s="53"/>
      <c r="J52" s="13">
        <v>5</v>
      </c>
    </row>
    <row r="53" spans="1:10" ht="37.5" x14ac:dyDescent="0.45">
      <c r="A53" s="12">
        <v>50</v>
      </c>
      <c r="B53" s="67" t="s">
        <v>131</v>
      </c>
      <c r="C53" s="69" t="s">
        <v>14</v>
      </c>
      <c r="D53" s="12" t="s">
        <v>11</v>
      </c>
      <c r="E53" s="12">
        <v>5</v>
      </c>
      <c r="F53" s="12">
        <v>1</v>
      </c>
      <c r="G53" s="12">
        <v>4</v>
      </c>
      <c r="H53" s="26"/>
      <c r="I53" s="53"/>
      <c r="J53" s="13">
        <v>4</v>
      </c>
    </row>
    <row r="54" spans="1:10" ht="37.5" x14ac:dyDescent="0.45">
      <c r="A54" s="12">
        <v>51</v>
      </c>
      <c r="B54" s="67" t="s">
        <v>131</v>
      </c>
      <c r="C54" s="69" t="s">
        <v>54</v>
      </c>
      <c r="D54" s="12" t="s">
        <v>11</v>
      </c>
      <c r="E54" s="12" t="s">
        <v>127</v>
      </c>
      <c r="F54" s="12" t="s">
        <v>127</v>
      </c>
      <c r="G54" s="12" t="s">
        <v>127</v>
      </c>
      <c r="H54" s="26"/>
      <c r="I54" s="53"/>
      <c r="J54" s="13">
        <v>4</v>
      </c>
    </row>
    <row r="55" spans="1:10" ht="18.75" x14ac:dyDescent="0.45">
      <c r="A55" s="12">
        <v>52</v>
      </c>
      <c r="B55" s="67" t="s">
        <v>131</v>
      </c>
      <c r="C55" s="69" t="s">
        <v>106</v>
      </c>
      <c r="D55" s="12" t="s">
        <v>11</v>
      </c>
      <c r="E55" s="12" t="s">
        <v>127</v>
      </c>
      <c r="F55" s="12" t="s">
        <v>127</v>
      </c>
      <c r="G55" s="12" t="s">
        <v>127</v>
      </c>
      <c r="H55" s="26"/>
      <c r="I55" s="53"/>
      <c r="J55" s="13">
        <v>4</v>
      </c>
    </row>
    <row r="56" spans="1:10" ht="18.75" x14ac:dyDescent="0.45">
      <c r="A56" s="12">
        <v>53</v>
      </c>
      <c r="B56" s="67" t="s">
        <v>131</v>
      </c>
      <c r="C56" s="69" t="s">
        <v>39</v>
      </c>
      <c r="D56" s="12" t="s">
        <v>11</v>
      </c>
      <c r="E56" s="12" t="s">
        <v>127</v>
      </c>
      <c r="F56" s="12">
        <v>1</v>
      </c>
      <c r="G56" s="12">
        <v>1</v>
      </c>
      <c r="H56" s="26"/>
      <c r="I56" s="53">
        <v>1</v>
      </c>
      <c r="J56" s="13">
        <v>3</v>
      </c>
    </row>
    <row r="57" spans="1:10" ht="18.75" x14ac:dyDescent="0.45">
      <c r="A57" s="12">
        <v>54</v>
      </c>
      <c r="B57" s="67" t="s">
        <v>131</v>
      </c>
      <c r="C57" s="69" t="s">
        <v>55</v>
      </c>
      <c r="D57" s="12" t="s">
        <v>11</v>
      </c>
      <c r="E57" s="12" t="s">
        <v>127</v>
      </c>
      <c r="F57" s="12" t="s">
        <v>127</v>
      </c>
      <c r="G57" s="12" t="s">
        <v>127</v>
      </c>
      <c r="H57" s="26"/>
      <c r="I57" s="53"/>
      <c r="J57" s="13">
        <v>3</v>
      </c>
    </row>
    <row r="58" spans="1:10" ht="37.5" x14ac:dyDescent="0.45">
      <c r="A58" s="12">
        <v>55</v>
      </c>
      <c r="B58" s="67" t="s">
        <v>131</v>
      </c>
      <c r="C58" s="69" t="s">
        <v>109</v>
      </c>
      <c r="D58" s="12" t="s">
        <v>11</v>
      </c>
      <c r="E58" s="12" t="s">
        <v>127</v>
      </c>
      <c r="F58" s="12" t="s">
        <v>127</v>
      </c>
      <c r="G58" s="12" t="s">
        <v>127</v>
      </c>
      <c r="H58" s="26"/>
      <c r="I58" s="53"/>
      <c r="J58" s="13">
        <v>3</v>
      </c>
    </row>
    <row r="59" spans="1:10" ht="18.75" x14ac:dyDescent="0.45">
      <c r="A59" s="12">
        <v>56</v>
      </c>
      <c r="B59" s="67" t="s">
        <v>131</v>
      </c>
      <c r="C59" s="69" t="s">
        <v>84</v>
      </c>
      <c r="D59" s="12" t="s">
        <v>11</v>
      </c>
      <c r="E59" s="12" t="s">
        <v>127</v>
      </c>
      <c r="F59" s="12" t="s">
        <v>127</v>
      </c>
      <c r="G59" s="12" t="s">
        <v>127</v>
      </c>
      <c r="H59" s="26"/>
      <c r="I59" s="53"/>
      <c r="J59" s="13">
        <v>2</v>
      </c>
    </row>
    <row r="60" spans="1:10" ht="18.75" x14ac:dyDescent="0.45">
      <c r="A60" s="12">
        <v>57</v>
      </c>
      <c r="B60" s="67" t="s">
        <v>131</v>
      </c>
      <c r="C60" s="69" t="s">
        <v>49</v>
      </c>
      <c r="D60" s="12" t="s">
        <v>11</v>
      </c>
      <c r="E60" s="12" t="s">
        <v>127</v>
      </c>
      <c r="F60" s="12">
        <v>2</v>
      </c>
      <c r="G60" s="12">
        <v>2</v>
      </c>
      <c r="H60" s="26">
        <v>2</v>
      </c>
      <c r="I60" s="53">
        <v>2</v>
      </c>
      <c r="J60" s="13">
        <v>2</v>
      </c>
    </row>
    <row r="61" spans="1:10" ht="18.75" x14ac:dyDescent="0.45">
      <c r="A61" s="12">
        <v>58</v>
      </c>
      <c r="B61" s="67" t="s">
        <v>131</v>
      </c>
      <c r="C61" s="69" t="s">
        <v>75</v>
      </c>
      <c r="D61" s="12" t="s">
        <v>11</v>
      </c>
      <c r="E61" s="12" t="s">
        <v>127</v>
      </c>
      <c r="F61" s="12" t="s">
        <v>127</v>
      </c>
      <c r="G61" s="12" t="s">
        <v>127</v>
      </c>
      <c r="H61" s="26">
        <v>1</v>
      </c>
      <c r="I61" s="53">
        <v>1</v>
      </c>
      <c r="J61" s="13">
        <v>2</v>
      </c>
    </row>
    <row r="62" spans="1:10" ht="18.75" x14ac:dyDescent="0.45">
      <c r="A62" s="12">
        <v>59</v>
      </c>
      <c r="B62" s="67" t="s">
        <v>131</v>
      </c>
      <c r="C62" s="69" t="s">
        <v>100</v>
      </c>
      <c r="D62" s="12" t="s">
        <v>11</v>
      </c>
      <c r="E62" s="12" t="s">
        <v>127</v>
      </c>
      <c r="F62" s="12">
        <v>1</v>
      </c>
      <c r="G62" s="12" t="s">
        <v>127</v>
      </c>
      <c r="H62" s="26">
        <v>1</v>
      </c>
      <c r="I62" s="53"/>
      <c r="J62" s="13">
        <v>2</v>
      </c>
    </row>
    <row r="63" spans="1:10" ht="18.75" x14ac:dyDescent="0.45">
      <c r="A63" s="12">
        <v>60</v>
      </c>
      <c r="B63" s="67" t="s">
        <v>131</v>
      </c>
      <c r="C63" s="69" t="s">
        <v>88</v>
      </c>
      <c r="D63" s="12" t="s">
        <v>11</v>
      </c>
      <c r="E63" s="12" t="s">
        <v>127</v>
      </c>
      <c r="F63" s="12" t="s">
        <v>127</v>
      </c>
      <c r="G63" s="12" t="s">
        <v>127</v>
      </c>
      <c r="H63" s="26"/>
      <c r="I63" s="53"/>
      <c r="J63" s="13">
        <v>1</v>
      </c>
    </row>
    <row r="64" spans="1:10" ht="18.75" x14ac:dyDescent="0.45">
      <c r="A64" s="12">
        <v>61</v>
      </c>
      <c r="B64" s="67" t="s">
        <v>131</v>
      </c>
      <c r="C64" s="69" t="s">
        <v>103</v>
      </c>
      <c r="D64" s="12" t="s">
        <v>11</v>
      </c>
      <c r="E64" s="12" t="s">
        <v>127</v>
      </c>
      <c r="F64" s="12" t="s">
        <v>127</v>
      </c>
      <c r="G64" s="12" t="s">
        <v>127</v>
      </c>
      <c r="H64" s="26"/>
      <c r="I64" s="53"/>
      <c r="J64" s="13">
        <v>1</v>
      </c>
    </row>
    <row r="65" spans="1:10" ht="18.75" x14ac:dyDescent="0.45">
      <c r="A65" s="12">
        <v>62</v>
      </c>
      <c r="B65" s="67" t="s">
        <v>131</v>
      </c>
      <c r="C65" s="69" t="s">
        <v>44</v>
      </c>
      <c r="D65" s="12" t="s">
        <v>11</v>
      </c>
      <c r="E65" s="12" t="s">
        <v>127</v>
      </c>
      <c r="F65" s="12" t="s">
        <v>127</v>
      </c>
      <c r="G65" s="12" t="s">
        <v>127</v>
      </c>
      <c r="H65" s="26"/>
      <c r="I65" s="53"/>
      <c r="J65" s="13">
        <v>1</v>
      </c>
    </row>
    <row r="66" spans="1:10" ht="37.5" x14ac:dyDescent="0.45">
      <c r="A66" s="12">
        <v>63</v>
      </c>
      <c r="B66" s="67" t="s">
        <v>131</v>
      </c>
      <c r="C66" s="69" t="s">
        <v>112</v>
      </c>
      <c r="D66" s="12" t="s">
        <v>11</v>
      </c>
      <c r="E66" s="12" t="s">
        <v>127</v>
      </c>
      <c r="F66" s="12" t="s">
        <v>127</v>
      </c>
      <c r="G66" s="12" t="s">
        <v>127</v>
      </c>
      <c r="H66" s="26"/>
      <c r="I66" s="53"/>
      <c r="J66" s="13">
        <v>1</v>
      </c>
    </row>
    <row r="67" spans="1:10" ht="18.75" x14ac:dyDescent="0.45">
      <c r="A67" s="12">
        <v>64</v>
      </c>
      <c r="B67" s="67" t="s">
        <v>131</v>
      </c>
      <c r="C67" s="69" t="s">
        <v>48</v>
      </c>
      <c r="D67" s="12" t="s">
        <v>11</v>
      </c>
      <c r="E67" s="12" t="s">
        <v>127</v>
      </c>
      <c r="F67" s="12">
        <v>5</v>
      </c>
      <c r="G67" s="12" t="s">
        <v>128</v>
      </c>
      <c r="H67" s="26"/>
      <c r="I67" s="53"/>
      <c r="J67" s="13"/>
    </row>
    <row r="68" spans="1:10" ht="18.75" x14ac:dyDescent="0.45">
      <c r="A68" s="12">
        <v>65</v>
      </c>
      <c r="B68" s="67" t="s">
        <v>131</v>
      </c>
      <c r="C68" s="69" t="s">
        <v>26</v>
      </c>
      <c r="D68" s="12" t="s">
        <v>11</v>
      </c>
      <c r="E68" s="12" t="s">
        <v>127</v>
      </c>
      <c r="F68" s="12" t="s">
        <v>127</v>
      </c>
      <c r="G68" s="12">
        <v>1</v>
      </c>
      <c r="H68" s="26"/>
      <c r="I68" s="53"/>
      <c r="J68" s="13"/>
    </row>
    <row r="69" spans="1:10" ht="37.5" x14ac:dyDescent="0.45">
      <c r="A69" s="12">
        <v>66</v>
      </c>
      <c r="B69" s="67" t="s">
        <v>131</v>
      </c>
      <c r="C69" s="69" t="s">
        <v>83</v>
      </c>
      <c r="D69" s="12" t="s">
        <v>11</v>
      </c>
      <c r="E69" s="12" t="s">
        <v>127</v>
      </c>
      <c r="F69" s="12" t="s">
        <v>127</v>
      </c>
      <c r="G69" s="12" t="s">
        <v>127</v>
      </c>
      <c r="H69" s="26"/>
      <c r="I69" s="53"/>
      <c r="J69" s="13"/>
    </row>
    <row r="70" spans="1:10" ht="37.5" x14ac:dyDescent="0.45">
      <c r="A70" s="12">
        <v>67</v>
      </c>
      <c r="B70" s="67" t="s">
        <v>131</v>
      </c>
      <c r="C70" s="69" t="s">
        <v>86</v>
      </c>
      <c r="D70" s="12" t="s">
        <v>11</v>
      </c>
      <c r="E70" s="12" t="str">
        <f>E131</f>
        <v xml:space="preserve"> </v>
      </c>
      <c r="F70" s="12" t="s">
        <v>127</v>
      </c>
      <c r="G70" s="12">
        <v>1</v>
      </c>
      <c r="H70" s="26"/>
      <c r="I70" s="53"/>
      <c r="J70" s="13"/>
    </row>
    <row r="71" spans="1:10" ht="18.75" x14ac:dyDescent="0.45">
      <c r="A71" s="12">
        <v>68</v>
      </c>
      <c r="B71" s="67" t="s">
        <v>131</v>
      </c>
      <c r="C71" s="69" t="s">
        <v>93</v>
      </c>
      <c r="D71" s="12" t="s">
        <v>11</v>
      </c>
      <c r="E71" s="12" t="s">
        <v>127</v>
      </c>
      <c r="F71" s="12" t="s">
        <v>127</v>
      </c>
      <c r="G71" s="12" t="s">
        <v>127</v>
      </c>
      <c r="H71" s="26"/>
      <c r="I71" s="53"/>
      <c r="J71" s="13"/>
    </row>
    <row r="72" spans="1:10" ht="18.75" x14ac:dyDescent="0.45">
      <c r="A72" s="12">
        <v>69</v>
      </c>
      <c r="B72" s="67" t="s">
        <v>131</v>
      </c>
      <c r="C72" s="69" t="s">
        <v>102</v>
      </c>
      <c r="D72" s="12" t="s">
        <v>11</v>
      </c>
      <c r="E72" s="12" t="s">
        <v>127</v>
      </c>
      <c r="F72" s="12" t="s">
        <v>127</v>
      </c>
      <c r="G72" s="12" t="s">
        <v>127</v>
      </c>
      <c r="H72" s="26"/>
      <c r="I72" s="53"/>
      <c r="J72" s="13"/>
    </row>
    <row r="73" spans="1:10" ht="18.75" x14ac:dyDescent="0.45">
      <c r="A73" s="12">
        <v>70</v>
      </c>
      <c r="B73" s="67" t="s">
        <v>131</v>
      </c>
      <c r="C73" s="69" t="s">
        <v>48</v>
      </c>
      <c r="D73" s="12" t="s">
        <v>11</v>
      </c>
      <c r="E73" s="12">
        <v>4</v>
      </c>
      <c r="F73" s="12" t="s">
        <v>127</v>
      </c>
      <c r="G73" s="12" t="s">
        <v>127</v>
      </c>
      <c r="H73" s="26"/>
      <c r="I73" s="53"/>
      <c r="J73" s="13"/>
    </row>
    <row r="74" spans="1:10" ht="37.5" x14ac:dyDescent="0.45">
      <c r="A74" s="12">
        <v>71</v>
      </c>
      <c r="B74" s="67" t="s">
        <v>131</v>
      </c>
      <c r="C74" s="69" t="s">
        <v>107</v>
      </c>
      <c r="D74" s="12" t="s">
        <v>11</v>
      </c>
      <c r="E74" s="12" t="s">
        <v>127</v>
      </c>
      <c r="F74" s="12" t="s">
        <v>127</v>
      </c>
      <c r="G74" s="12" t="s">
        <v>127</v>
      </c>
      <c r="H74" s="26"/>
      <c r="I74" s="53"/>
      <c r="J74" s="13"/>
    </row>
    <row r="75" spans="1:10" ht="37.5" x14ac:dyDescent="0.45">
      <c r="A75" s="12">
        <v>72</v>
      </c>
      <c r="B75" s="67" t="s">
        <v>131</v>
      </c>
      <c r="C75" s="69" t="s">
        <v>108</v>
      </c>
      <c r="D75" s="12" t="s">
        <v>11</v>
      </c>
      <c r="E75" s="12" t="s">
        <v>127</v>
      </c>
      <c r="F75" s="12" t="s">
        <v>127</v>
      </c>
      <c r="G75" s="12" t="s">
        <v>127</v>
      </c>
      <c r="H75" s="26"/>
      <c r="I75" s="53"/>
      <c r="J75" s="13"/>
    </row>
    <row r="76" spans="1:10" ht="37.5" x14ac:dyDescent="0.45">
      <c r="A76" s="12">
        <v>73</v>
      </c>
      <c r="B76" s="67" t="s">
        <v>131</v>
      </c>
      <c r="C76" s="69" t="s">
        <v>110</v>
      </c>
      <c r="D76" s="12" t="s">
        <v>11</v>
      </c>
      <c r="E76" s="12" t="s">
        <v>127</v>
      </c>
      <c r="F76" s="12" t="s">
        <v>127</v>
      </c>
      <c r="G76" s="12" t="s">
        <v>127</v>
      </c>
      <c r="H76" s="26"/>
      <c r="I76" s="53"/>
      <c r="J76" s="13"/>
    </row>
    <row r="77" spans="1:10" ht="18.75" x14ac:dyDescent="0.45">
      <c r="A77" s="12">
        <v>74</v>
      </c>
      <c r="B77" s="67" t="s">
        <v>131</v>
      </c>
      <c r="C77" s="69" t="s">
        <v>58</v>
      </c>
      <c r="D77" s="12" t="s">
        <v>11</v>
      </c>
      <c r="E77" s="12" t="s">
        <v>127</v>
      </c>
      <c r="F77" s="12" t="s">
        <v>127</v>
      </c>
      <c r="G77" s="12" t="s">
        <v>127</v>
      </c>
      <c r="H77" s="26"/>
      <c r="I77" s="53"/>
      <c r="J77" s="13"/>
    </row>
    <row r="78" spans="1:10" ht="18.75" x14ac:dyDescent="0.45">
      <c r="A78" s="12">
        <v>75</v>
      </c>
      <c r="B78" s="67" t="s">
        <v>131</v>
      </c>
      <c r="C78" s="69" t="s">
        <v>60</v>
      </c>
      <c r="D78" s="12" t="s">
        <v>11</v>
      </c>
      <c r="E78" s="12" t="s">
        <v>127</v>
      </c>
      <c r="F78" s="12" t="s">
        <v>127</v>
      </c>
      <c r="G78" s="12" t="s">
        <v>127</v>
      </c>
      <c r="H78" s="26"/>
      <c r="I78" s="53"/>
      <c r="J78" s="13"/>
    </row>
    <row r="79" spans="1:10" ht="18.75" x14ac:dyDescent="0.45">
      <c r="A79" s="12">
        <v>76</v>
      </c>
      <c r="B79" s="67" t="s">
        <v>131</v>
      </c>
      <c r="C79" s="69" t="s">
        <v>113</v>
      </c>
      <c r="D79" s="12" t="s">
        <v>11</v>
      </c>
      <c r="E79" s="12" t="s">
        <v>127</v>
      </c>
      <c r="F79" s="12">
        <v>6</v>
      </c>
      <c r="G79" s="12">
        <v>10</v>
      </c>
      <c r="H79" s="26"/>
      <c r="I79" s="53"/>
      <c r="J79" s="13"/>
    </row>
    <row r="80" spans="1:10" ht="18.75" x14ac:dyDescent="0.25">
      <c r="A80" s="12">
        <v>77</v>
      </c>
      <c r="B80" s="68" t="s">
        <v>132</v>
      </c>
      <c r="C80" s="70" t="s">
        <v>12</v>
      </c>
      <c r="D80" s="2" t="s">
        <v>11</v>
      </c>
      <c r="E80" s="2">
        <v>55</v>
      </c>
      <c r="F80" s="2">
        <v>66</v>
      </c>
      <c r="G80" s="2">
        <v>75</v>
      </c>
      <c r="H80" s="2">
        <v>62</v>
      </c>
      <c r="I80" s="58">
        <v>61</v>
      </c>
      <c r="J80" s="3">
        <v>265</v>
      </c>
    </row>
    <row r="81" spans="1:10" ht="18.75" x14ac:dyDescent="0.25">
      <c r="A81" s="12">
        <v>78</v>
      </c>
      <c r="B81" s="68" t="s">
        <v>132</v>
      </c>
      <c r="C81" s="70" t="s">
        <v>68</v>
      </c>
      <c r="D81" s="2" t="s">
        <v>11</v>
      </c>
      <c r="E81" s="2">
        <v>28</v>
      </c>
      <c r="F81" s="2">
        <v>43</v>
      </c>
      <c r="G81" s="2">
        <v>43</v>
      </c>
      <c r="H81" s="2">
        <v>52</v>
      </c>
      <c r="I81" s="58">
        <v>62</v>
      </c>
      <c r="J81" s="3">
        <v>188</v>
      </c>
    </row>
    <row r="82" spans="1:10" ht="18.75" x14ac:dyDescent="0.25">
      <c r="A82" s="12">
        <v>79</v>
      </c>
      <c r="B82" s="68" t="s">
        <v>132</v>
      </c>
      <c r="C82" s="70" t="s">
        <v>10</v>
      </c>
      <c r="D82" s="2" t="s">
        <v>11</v>
      </c>
      <c r="E82" s="2">
        <v>31</v>
      </c>
      <c r="F82" s="2">
        <v>28</v>
      </c>
      <c r="G82" s="2">
        <v>57</v>
      </c>
      <c r="H82" s="2">
        <v>29</v>
      </c>
      <c r="I82" s="58">
        <v>30</v>
      </c>
      <c r="J82" s="3">
        <v>165</v>
      </c>
    </row>
    <row r="83" spans="1:10" ht="18.75" x14ac:dyDescent="0.25">
      <c r="A83" s="12">
        <v>80</v>
      </c>
      <c r="B83" s="68" t="s">
        <v>132</v>
      </c>
      <c r="C83" s="70" t="s">
        <v>45</v>
      </c>
      <c r="D83" s="2" t="s">
        <v>11</v>
      </c>
      <c r="E83" s="2">
        <v>17</v>
      </c>
      <c r="F83" s="2">
        <v>39</v>
      </c>
      <c r="G83" s="2">
        <v>55</v>
      </c>
      <c r="H83" s="2">
        <v>58</v>
      </c>
      <c r="I83" s="58">
        <v>63</v>
      </c>
      <c r="J83" s="3">
        <v>144</v>
      </c>
    </row>
    <row r="84" spans="1:10" ht="18.75" x14ac:dyDescent="0.25">
      <c r="A84" s="12">
        <v>81</v>
      </c>
      <c r="B84" s="68" t="s">
        <v>132</v>
      </c>
      <c r="C84" s="70" t="s">
        <v>31</v>
      </c>
      <c r="D84" s="2" t="s">
        <v>11</v>
      </c>
      <c r="E84" s="2">
        <v>10</v>
      </c>
      <c r="F84" s="2">
        <v>18</v>
      </c>
      <c r="G84" s="2">
        <v>20</v>
      </c>
      <c r="H84" s="2">
        <v>11</v>
      </c>
      <c r="I84" s="58">
        <v>6</v>
      </c>
      <c r="J84" s="3">
        <v>75</v>
      </c>
    </row>
    <row r="85" spans="1:10" ht="18.75" x14ac:dyDescent="0.25">
      <c r="A85" s="12">
        <v>82</v>
      </c>
      <c r="B85" s="68" t="s">
        <v>132</v>
      </c>
      <c r="C85" s="70" t="s">
        <v>29</v>
      </c>
      <c r="D85" s="2" t="s">
        <v>11</v>
      </c>
      <c r="E85" s="2">
        <v>10</v>
      </c>
      <c r="F85" s="2">
        <v>18</v>
      </c>
      <c r="G85" s="2">
        <v>19</v>
      </c>
      <c r="H85" s="2">
        <v>15</v>
      </c>
      <c r="I85" s="58">
        <v>2</v>
      </c>
      <c r="J85" s="3">
        <v>59</v>
      </c>
    </row>
    <row r="86" spans="1:10" ht="18.75" x14ac:dyDescent="0.25">
      <c r="A86" s="12">
        <v>83</v>
      </c>
      <c r="B86" s="68" t="s">
        <v>132</v>
      </c>
      <c r="C86" s="70" t="s">
        <v>69</v>
      </c>
      <c r="D86" s="2" t="s">
        <v>11</v>
      </c>
      <c r="E86" s="2">
        <v>20</v>
      </c>
      <c r="F86" s="2">
        <v>16</v>
      </c>
      <c r="G86" s="2">
        <v>11</v>
      </c>
      <c r="H86" s="2">
        <v>11</v>
      </c>
      <c r="I86" s="58">
        <v>12</v>
      </c>
      <c r="J86" s="3">
        <v>42</v>
      </c>
    </row>
    <row r="87" spans="1:10" ht="18.75" x14ac:dyDescent="0.25">
      <c r="A87" s="12">
        <v>84</v>
      </c>
      <c r="B87" s="68" t="s">
        <v>132</v>
      </c>
      <c r="C87" s="70" t="s">
        <v>33</v>
      </c>
      <c r="D87" s="2" t="s">
        <v>11</v>
      </c>
      <c r="E87" s="2">
        <v>6</v>
      </c>
      <c r="F87" s="2">
        <v>10</v>
      </c>
      <c r="G87" s="2">
        <v>9</v>
      </c>
      <c r="H87" s="2">
        <v>12</v>
      </c>
      <c r="I87" s="58">
        <v>8</v>
      </c>
      <c r="J87" s="3">
        <v>30</v>
      </c>
    </row>
    <row r="88" spans="1:10" ht="18.75" x14ac:dyDescent="0.25">
      <c r="A88" s="12">
        <v>85</v>
      </c>
      <c r="B88" s="68" t="s">
        <v>132</v>
      </c>
      <c r="C88" s="70" t="s">
        <v>72</v>
      </c>
      <c r="D88" s="2" t="s">
        <v>11</v>
      </c>
      <c r="E88" s="2" t="s">
        <v>127</v>
      </c>
      <c r="F88" s="2">
        <v>6</v>
      </c>
      <c r="G88" s="2">
        <v>10</v>
      </c>
      <c r="H88" s="2">
        <v>3</v>
      </c>
      <c r="I88" s="58">
        <v>11</v>
      </c>
      <c r="J88" s="3">
        <v>25</v>
      </c>
    </row>
    <row r="89" spans="1:10" ht="18.75" x14ac:dyDescent="0.25">
      <c r="A89" s="12">
        <v>86</v>
      </c>
      <c r="B89" s="68" t="s">
        <v>132</v>
      </c>
      <c r="C89" s="70" t="s">
        <v>15</v>
      </c>
      <c r="D89" s="2" t="s">
        <v>11</v>
      </c>
      <c r="E89" s="2">
        <v>2</v>
      </c>
      <c r="F89" s="2">
        <v>2</v>
      </c>
      <c r="G89" s="2"/>
      <c r="H89" s="2">
        <v>6</v>
      </c>
      <c r="I89" s="58">
        <v>3</v>
      </c>
      <c r="J89" s="3">
        <v>15</v>
      </c>
    </row>
    <row r="90" spans="1:10" ht="18.75" x14ac:dyDescent="0.25">
      <c r="A90" s="12">
        <v>87</v>
      </c>
      <c r="B90" s="68" t="s">
        <v>132</v>
      </c>
      <c r="C90" s="70" t="s">
        <v>47</v>
      </c>
      <c r="D90" s="2" t="s">
        <v>11</v>
      </c>
      <c r="E90" s="2">
        <v>2</v>
      </c>
      <c r="F90" s="2">
        <v>1</v>
      </c>
      <c r="G90" s="2">
        <v>11</v>
      </c>
      <c r="H90" s="2">
        <v>29</v>
      </c>
      <c r="I90" s="58">
        <v>3</v>
      </c>
      <c r="J90" s="3">
        <v>13</v>
      </c>
    </row>
    <row r="91" spans="1:10" ht="18.75" x14ac:dyDescent="0.25">
      <c r="A91" s="12">
        <v>88</v>
      </c>
      <c r="B91" s="68" t="s">
        <v>132</v>
      </c>
      <c r="C91" s="70" t="s">
        <v>73</v>
      </c>
      <c r="D91" s="2" t="s">
        <v>11</v>
      </c>
      <c r="E91" s="2">
        <v>2</v>
      </c>
      <c r="F91" s="2">
        <v>5</v>
      </c>
      <c r="G91" s="2">
        <v>2</v>
      </c>
      <c r="H91" s="2">
        <v>2</v>
      </c>
      <c r="I91" s="58">
        <v>3</v>
      </c>
      <c r="J91" s="3">
        <v>8</v>
      </c>
    </row>
    <row r="92" spans="1:10" ht="18.75" x14ac:dyDescent="0.25">
      <c r="A92" s="12">
        <v>89</v>
      </c>
      <c r="B92" s="68" t="s">
        <v>132</v>
      </c>
      <c r="C92" s="70" t="s">
        <v>53</v>
      </c>
      <c r="D92" s="2" t="s">
        <v>11</v>
      </c>
      <c r="E92" s="2" t="s">
        <v>127</v>
      </c>
      <c r="F92" s="2">
        <v>1</v>
      </c>
      <c r="G92" s="2">
        <v>1</v>
      </c>
      <c r="H92" s="2">
        <v>3</v>
      </c>
      <c r="I92" s="58">
        <v>5</v>
      </c>
      <c r="J92" s="3">
        <v>7</v>
      </c>
    </row>
    <row r="93" spans="1:10" ht="18.75" x14ac:dyDescent="0.25">
      <c r="A93" s="12">
        <v>90</v>
      </c>
      <c r="B93" s="68" t="s">
        <v>132</v>
      </c>
      <c r="C93" s="70" t="s">
        <v>70</v>
      </c>
      <c r="D93" s="2" t="s">
        <v>11</v>
      </c>
      <c r="E93" s="2">
        <v>2</v>
      </c>
      <c r="F93" s="2">
        <v>2</v>
      </c>
      <c r="G93" s="2">
        <v>1</v>
      </c>
      <c r="H93" s="2">
        <v>5</v>
      </c>
      <c r="I93" s="58">
        <v>1</v>
      </c>
      <c r="J93" s="3">
        <v>6</v>
      </c>
    </row>
    <row r="94" spans="1:10" ht="36" x14ac:dyDescent="0.25">
      <c r="A94" s="12">
        <v>91</v>
      </c>
      <c r="B94" s="68" t="s">
        <v>132</v>
      </c>
      <c r="C94" s="70" t="s">
        <v>74</v>
      </c>
      <c r="D94" s="2" t="s">
        <v>11</v>
      </c>
      <c r="E94" s="2">
        <v>3</v>
      </c>
      <c r="F94" s="2">
        <v>1</v>
      </c>
      <c r="G94" s="2">
        <v>6</v>
      </c>
      <c r="H94" s="2">
        <v>0</v>
      </c>
      <c r="I94" s="58">
        <v>0</v>
      </c>
      <c r="J94" s="3">
        <v>6</v>
      </c>
    </row>
    <row r="95" spans="1:10" ht="18.75" x14ac:dyDescent="0.25">
      <c r="A95" s="12">
        <v>92</v>
      </c>
      <c r="B95" s="68" t="s">
        <v>132</v>
      </c>
      <c r="C95" s="70" t="s">
        <v>63</v>
      </c>
      <c r="D95" s="2" t="s">
        <v>11</v>
      </c>
      <c r="E95" s="2">
        <v>1</v>
      </c>
      <c r="F95" s="2">
        <v>2</v>
      </c>
      <c r="G95" s="2">
        <v>5</v>
      </c>
      <c r="H95" s="2">
        <v>0</v>
      </c>
      <c r="I95" s="58">
        <v>1</v>
      </c>
      <c r="J95" s="3">
        <v>5</v>
      </c>
    </row>
    <row r="96" spans="1:10" ht="36" x14ac:dyDescent="0.25">
      <c r="A96" s="12">
        <v>93</v>
      </c>
      <c r="B96" s="68" t="s">
        <v>132</v>
      </c>
      <c r="C96" s="70" t="s">
        <v>62</v>
      </c>
      <c r="D96" s="2" t="s">
        <v>11</v>
      </c>
      <c r="E96" s="2">
        <v>3</v>
      </c>
      <c r="F96" s="2" t="s">
        <v>127</v>
      </c>
      <c r="G96" s="2">
        <v>1</v>
      </c>
      <c r="H96" s="2">
        <v>0</v>
      </c>
      <c r="I96" s="58">
        <v>0</v>
      </c>
      <c r="J96" s="3">
        <v>4</v>
      </c>
    </row>
    <row r="97" spans="1:10" ht="18.75" x14ac:dyDescent="0.25">
      <c r="A97" s="12">
        <v>94</v>
      </c>
      <c r="B97" s="68" t="s">
        <v>132</v>
      </c>
      <c r="C97" s="71" t="s">
        <v>71</v>
      </c>
      <c r="D97" s="2" t="s">
        <v>11</v>
      </c>
      <c r="E97" s="2"/>
      <c r="F97" s="2"/>
      <c r="G97" s="2"/>
      <c r="H97" s="2">
        <v>1</v>
      </c>
      <c r="I97" s="58">
        <v>0</v>
      </c>
      <c r="J97" s="3">
        <v>3</v>
      </c>
    </row>
    <row r="98" spans="1:10" ht="18.75" x14ac:dyDescent="0.25">
      <c r="A98" s="12">
        <v>95</v>
      </c>
      <c r="B98" s="68" t="s">
        <v>132</v>
      </c>
      <c r="C98" s="70" t="s">
        <v>75</v>
      </c>
      <c r="D98" s="2" t="s">
        <v>11</v>
      </c>
      <c r="E98" s="2" t="s">
        <v>127</v>
      </c>
      <c r="F98" s="2">
        <v>1</v>
      </c>
      <c r="G98" s="2">
        <v>2</v>
      </c>
      <c r="H98" s="2">
        <v>0</v>
      </c>
      <c r="I98" s="58">
        <v>0</v>
      </c>
      <c r="J98" s="3">
        <v>1</v>
      </c>
    </row>
    <row r="99" spans="1:10" ht="18.75" x14ac:dyDescent="0.25">
      <c r="A99" s="12">
        <v>96</v>
      </c>
      <c r="B99" s="68" t="s">
        <v>132</v>
      </c>
      <c r="C99" s="70" t="s">
        <v>49</v>
      </c>
      <c r="D99" s="2" t="s">
        <v>11</v>
      </c>
      <c r="E99" s="2"/>
      <c r="F99" s="2"/>
      <c r="G99" s="2"/>
      <c r="H99" s="2">
        <v>0</v>
      </c>
      <c r="I99" s="58">
        <v>0</v>
      </c>
      <c r="J99" s="3">
        <f xml:space="preserve"> E291</f>
        <v>0</v>
      </c>
    </row>
    <row r="100" spans="1:10" ht="18.75" x14ac:dyDescent="0.25">
      <c r="A100" s="12">
        <v>97</v>
      </c>
      <c r="B100" s="68" t="s">
        <v>133</v>
      </c>
      <c r="C100" s="69" t="s">
        <v>23</v>
      </c>
      <c r="D100" s="66" t="s">
        <v>18</v>
      </c>
      <c r="E100" s="12" t="s">
        <v>126</v>
      </c>
      <c r="F100" s="12" t="s">
        <v>126</v>
      </c>
      <c r="G100" s="12">
        <v>11</v>
      </c>
      <c r="H100" s="14">
        <v>4</v>
      </c>
      <c r="I100" s="54">
        <v>4</v>
      </c>
      <c r="J100" s="13">
        <v>14</v>
      </c>
    </row>
    <row r="101" spans="1:10" ht="18.75" x14ac:dyDescent="0.25">
      <c r="A101" s="12">
        <v>98</v>
      </c>
      <c r="B101" s="68" t="s">
        <v>133</v>
      </c>
      <c r="C101" s="69" t="s">
        <v>17</v>
      </c>
      <c r="D101" s="66" t="s">
        <v>18</v>
      </c>
      <c r="E101" s="12">
        <v>3</v>
      </c>
      <c r="F101" s="12">
        <v>2</v>
      </c>
      <c r="G101" s="12">
        <v>2</v>
      </c>
      <c r="H101" s="14">
        <v>2</v>
      </c>
      <c r="I101" s="54">
        <v>1</v>
      </c>
      <c r="J101" s="13">
        <v>3</v>
      </c>
    </row>
    <row r="102" spans="1:10" ht="18.75" x14ac:dyDescent="0.25">
      <c r="A102" s="12">
        <v>99</v>
      </c>
      <c r="B102" s="68" t="s">
        <v>133</v>
      </c>
      <c r="C102" s="69" t="s">
        <v>22</v>
      </c>
      <c r="D102" s="66" t="s">
        <v>18</v>
      </c>
      <c r="E102" s="12">
        <v>6</v>
      </c>
      <c r="F102" s="12">
        <v>1</v>
      </c>
      <c r="G102" s="12">
        <v>11</v>
      </c>
      <c r="H102" s="16" t="s">
        <v>126</v>
      </c>
      <c r="I102" s="54">
        <v>1</v>
      </c>
      <c r="J102" s="13">
        <v>3</v>
      </c>
    </row>
    <row r="103" spans="1:10" ht="18.75" x14ac:dyDescent="0.25">
      <c r="A103" s="12">
        <v>100</v>
      </c>
      <c r="B103" s="68" t="s">
        <v>133</v>
      </c>
      <c r="C103" s="69" t="s">
        <v>24</v>
      </c>
      <c r="D103" s="66" t="s">
        <v>18</v>
      </c>
      <c r="E103" s="12">
        <v>11</v>
      </c>
      <c r="F103" s="12" t="s">
        <v>126</v>
      </c>
      <c r="G103" s="12" t="s">
        <v>126</v>
      </c>
      <c r="H103" s="16" t="s">
        <v>126</v>
      </c>
      <c r="I103" s="54" t="s">
        <v>126</v>
      </c>
      <c r="J103" s="13">
        <v>1</v>
      </c>
    </row>
    <row r="104" spans="1:10" ht="18.75" x14ac:dyDescent="0.25">
      <c r="A104" s="12">
        <v>101</v>
      </c>
      <c r="B104" s="68" t="s">
        <v>133</v>
      </c>
      <c r="C104" s="69" t="s">
        <v>25</v>
      </c>
      <c r="D104" s="66" t="s">
        <v>18</v>
      </c>
      <c r="E104" s="12">
        <v>5</v>
      </c>
      <c r="F104" s="12">
        <v>13</v>
      </c>
      <c r="G104" s="12" t="s">
        <v>126</v>
      </c>
      <c r="H104" s="16" t="s">
        <v>126</v>
      </c>
      <c r="I104" s="54" t="s">
        <v>126</v>
      </c>
      <c r="J104" s="13">
        <v>1</v>
      </c>
    </row>
    <row r="105" spans="1:10" ht="18.75" x14ac:dyDescent="0.25">
      <c r="A105" s="12">
        <v>102</v>
      </c>
      <c r="B105" s="68" t="s">
        <v>133</v>
      </c>
      <c r="C105" s="69" t="s">
        <v>19</v>
      </c>
      <c r="D105" s="66" t="s">
        <v>18</v>
      </c>
      <c r="E105" s="12">
        <v>2</v>
      </c>
      <c r="F105" s="12">
        <v>1</v>
      </c>
      <c r="G105" s="16" t="s">
        <v>126</v>
      </c>
      <c r="H105" s="16"/>
      <c r="I105" s="54" t="s">
        <v>126</v>
      </c>
      <c r="J105" s="13">
        <v>0</v>
      </c>
    </row>
    <row r="106" spans="1:10" ht="18.75" x14ac:dyDescent="0.25">
      <c r="A106" s="12">
        <v>103</v>
      </c>
      <c r="B106" s="68" t="s">
        <v>133</v>
      </c>
      <c r="C106" s="69" t="s">
        <v>20</v>
      </c>
      <c r="D106" s="66" t="s">
        <v>18</v>
      </c>
      <c r="E106" s="12">
        <v>3</v>
      </c>
      <c r="F106" s="16" t="s">
        <v>126</v>
      </c>
      <c r="G106" s="12">
        <v>2</v>
      </c>
      <c r="H106" s="16" t="s">
        <v>126</v>
      </c>
      <c r="I106" s="54" t="s">
        <v>126</v>
      </c>
      <c r="J106" s="13">
        <v>0</v>
      </c>
    </row>
    <row r="107" spans="1:10" ht="18.75" x14ac:dyDescent="0.25">
      <c r="A107" s="12">
        <v>104</v>
      </c>
      <c r="B107" s="68" t="s">
        <v>133</v>
      </c>
      <c r="C107" s="69" t="s">
        <v>21</v>
      </c>
      <c r="D107" s="66" t="s">
        <v>18</v>
      </c>
      <c r="E107" s="12">
        <v>2</v>
      </c>
      <c r="F107" s="12">
        <v>1</v>
      </c>
      <c r="G107" s="12">
        <v>5</v>
      </c>
      <c r="H107" s="16" t="s">
        <v>126</v>
      </c>
      <c r="I107" s="54" t="s">
        <v>126</v>
      </c>
      <c r="J107" s="13">
        <v>0</v>
      </c>
    </row>
    <row r="108" spans="1:10" ht="18.75" x14ac:dyDescent="0.25">
      <c r="A108" s="12">
        <v>105</v>
      </c>
      <c r="B108" s="68" t="s">
        <v>133</v>
      </c>
      <c r="C108" s="69" t="s">
        <v>12</v>
      </c>
      <c r="D108" s="12" t="s">
        <v>11</v>
      </c>
      <c r="E108" s="12">
        <v>53</v>
      </c>
      <c r="F108" s="12">
        <v>36</v>
      </c>
      <c r="G108" s="12">
        <v>77</v>
      </c>
      <c r="H108" s="16">
        <v>54</v>
      </c>
      <c r="I108" s="54">
        <v>36</v>
      </c>
      <c r="J108" s="13">
        <v>192</v>
      </c>
    </row>
    <row r="109" spans="1:10" ht="18.75" x14ac:dyDescent="0.25">
      <c r="A109" s="12">
        <v>106</v>
      </c>
      <c r="B109" s="68" t="s">
        <v>133</v>
      </c>
      <c r="C109" s="69" t="s">
        <v>10</v>
      </c>
      <c r="D109" s="12" t="s">
        <v>11</v>
      </c>
      <c r="E109" s="12">
        <v>20</v>
      </c>
      <c r="F109" s="12">
        <v>33</v>
      </c>
      <c r="G109" s="12">
        <v>44</v>
      </c>
      <c r="H109" s="17">
        <v>32</v>
      </c>
      <c r="I109" s="54">
        <v>40</v>
      </c>
      <c r="J109" s="13">
        <v>132</v>
      </c>
    </row>
    <row r="110" spans="1:10" ht="18.75" x14ac:dyDescent="0.25">
      <c r="A110" s="12">
        <v>107</v>
      </c>
      <c r="B110" s="68" t="s">
        <v>133</v>
      </c>
      <c r="C110" s="69" t="s">
        <v>45</v>
      </c>
      <c r="D110" s="12" t="s">
        <v>11</v>
      </c>
      <c r="E110" s="16" t="s">
        <v>126</v>
      </c>
      <c r="F110" s="12">
        <v>19</v>
      </c>
      <c r="G110" s="12">
        <v>36</v>
      </c>
      <c r="H110" s="16">
        <v>54</v>
      </c>
      <c r="I110" s="54">
        <v>56</v>
      </c>
      <c r="J110" s="13">
        <v>112</v>
      </c>
    </row>
    <row r="111" spans="1:10" ht="18.75" x14ac:dyDescent="0.25">
      <c r="A111" s="12">
        <v>108</v>
      </c>
      <c r="B111" s="68" t="s">
        <v>133</v>
      </c>
      <c r="C111" s="69" t="s">
        <v>33</v>
      </c>
      <c r="D111" s="12" t="s">
        <v>11</v>
      </c>
      <c r="E111" s="12">
        <v>11</v>
      </c>
      <c r="F111" s="12">
        <v>20</v>
      </c>
      <c r="G111" s="12">
        <v>17</v>
      </c>
      <c r="H111" s="14">
        <v>10</v>
      </c>
      <c r="I111" s="54">
        <v>18</v>
      </c>
      <c r="J111" s="13">
        <v>78</v>
      </c>
    </row>
    <row r="112" spans="1:10" ht="18.75" x14ac:dyDescent="0.25">
      <c r="A112" s="12">
        <v>109</v>
      </c>
      <c r="B112" s="68" t="s">
        <v>133</v>
      </c>
      <c r="C112" s="69" t="s">
        <v>30</v>
      </c>
      <c r="D112" s="12" t="s">
        <v>11</v>
      </c>
      <c r="E112" s="16" t="s">
        <v>126</v>
      </c>
      <c r="F112" s="12">
        <v>10</v>
      </c>
      <c r="G112" s="12">
        <v>17</v>
      </c>
      <c r="H112" s="16">
        <v>8</v>
      </c>
      <c r="I112" s="54">
        <v>16</v>
      </c>
      <c r="J112" s="13">
        <v>50</v>
      </c>
    </row>
    <row r="113" spans="1:10" ht="18.75" x14ac:dyDescent="0.25">
      <c r="A113" s="12">
        <v>110</v>
      </c>
      <c r="B113" s="68" t="s">
        <v>133</v>
      </c>
      <c r="C113" s="69" t="s">
        <v>41</v>
      </c>
      <c r="D113" s="12" t="s">
        <v>11</v>
      </c>
      <c r="E113" s="12">
        <v>16</v>
      </c>
      <c r="F113" s="12">
        <v>8</v>
      </c>
      <c r="G113" s="12">
        <v>11</v>
      </c>
      <c r="H113" s="16">
        <v>14</v>
      </c>
      <c r="I113" s="54">
        <v>13</v>
      </c>
      <c r="J113" s="13">
        <v>50</v>
      </c>
    </row>
    <row r="114" spans="1:10" ht="37.5" x14ac:dyDescent="0.25">
      <c r="A114" s="12">
        <v>111</v>
      </c>
      <c r="B114" s="68" t="s">
        <v>133</v>
      </c>
      <c r="C114" s="72" t="s">
        <v>65</v>
      </c>
      <c r="D114" s="12" t="s">
        <v>11</v>
      </c>
      <c r="E114" s="12">
        <v>13</v>
      </c>
      <c r="F114" s="16" t="s">
        <v>126</v>
      </c>
      <c r="G114" s="16" t="s">
        <v>126</v>
      </c>
      <c r="H114" s="16" t="s">
        <v>126</v>
      </c>
      <c r="I114" s="54" t="s">
        <v>126</v>
      </c>
      <c r="J114" s="13">
        <v>49</v>
      </c>
    </row>
    <row r="115" spans="1:10" ht="18.75" x14ac:dyDescent="0.25">
      <c r="A115" s="12">
        <v>112</v>
      </c>
      <c r="B115" s="68" t="s">
        <v>133</v>
      </c>
      <c r="C115" s="69" t="s">
        <v>31</v>
      </c>
      <c r="D115" s="12" t="s">
        <v>11</v>
      </c>
      <c r="E115" s="12">
        <v>12</v>
      </c>
      <c r="F115" s="12">
        <v>12</v>
      </c>
      <c r="G115" s="12">
        <v>15</v>
      </c>
      <c r="H115" s="14">
        <v>11</v>
      </c>
      <c r="I115" s="54">
        <v>9</v>
      </c>
      <c r="J115" s="13">
        <v>47</v>
      </c>
    </row>
    <row r="116" spans="1:10" ht="18.75" x14ac:dyDescent="0.25">
      <c r="A116" s="12">
        <v>113</v>
      </c>
      <c r="B116" s="68" t="s">
        <v>133</v>
      </c>
      <c r="C116" s="69" t="s">
        <v>47</v>
      </c>
      <c r="D116" s="12" t="s">
        <v>11</v>
      </c>
      <c r="E116" s="16" t="s">
        <v>126</v>
      </c>
      <c r="F116" s="12">
        <v>1</v>
      </c>
      <c r="G116" s="12">
        <v>1</v>
      </c>
      <c r="H116" s="16">
        <v>7</v>
      </c>
      <c r="I116" s="54">
        <v>31</v>
      </c>
      <c r="J116" s="13">
        <v>34</v>
      </c>
    </row>
    <row r="117" spans="1:10" ht="18.75" x14ac:dyDescent="0.25">
      <c r="A117" s="12">
        <v>114</v>
      </c>
      <c r="B117" s="68" t="s">
        <v>133</v>
      </c>
      <c r="C117" s="69" t="s">
        <v>29</v>
      </c>
      <c r="D117" s="12" t="s">
        <v>11</v>
      </c>
      <c r="E117" s="12">
        <v>7</v>
      </c>
      <c r="F117" s="12">
        <v>7</v>
      </c>
      <c r="G117" s="12"/>
      <c r="H117" s="16">
        <v>6</v>
      </c>
      <c r="I117" s="54">
        <v>1</v>
      </c>
      <c r="J117" s="13">
        <v>20</v>
      </c>
    </row>
    <row r="118" spans="1:10" ht="37.5" x14ac:dyDescent="0.25">
      <c r="A118" s="12">
        <v>115</v>
      </c>
      <c r="B118" s="68" t="s">
        <v>133</v>
      </c>
      <c r="C118" s="69" t="s">
        <v>38</v>
      </c>
      <c r="D118" s="12" t="s">
        <v>11</v>
      </c>
      <c r="E118" s="12">
        <v>2</v>
      </c>
      <c r="F118" s="12">
        <v>11</v>
      </c>
      <c r="G118" s="12">
        <v>2</v>
      </c>
      <c r="H118" s="14">
        <v>13</v>
      </c>
      <c r="I118" s="54">
        <v>8</v>
      </c>
      <c r="J118" s="13">
        <v>18</v>
      </c>
    </row>
    <row r="119" spans="1:10" ht="37.5" x14ac:dyDescent="0.25">
      <c r="A119" s="12">
        <v>116</v>
      </c>
      <c r="B119" s="68" t="s">
        <v>133</v>
      </c>
      <c r="C119" s="69" t="s">
        <v>46</v>
      </c>
      <c r="D119" s="12" t="s">
        <v>11</v>
      </c>
      <c r="E119" s="12">
        <v>2</v>
      </c>
      <c r="F119" s="16" t="s">
        <v>126</v>
      </c>
      <c r="G119" s="16" t="s">
        <v>126</v>
      </c>
      <c r="H119" s="16" t="s">
        <v>126</v>
      </c>
      <c r="I119" s="54" t="s">
        <v>126</v>
      </c>
      <c r="J119" s="13">
        <v>13</v>
      </c>
    </row>
    <row r="120" spans="1:10" ht="18.75" x14ac:dyDescent="0.25">
      <c r="A120" s="12">
        <v>117</v>
      </c>
      <c r="B120" s="68" t="s">
        <v>133</v>
      </c>
      <c r="C120" s="69" t="s">
        <v>53</v>
      </c>
      <c r="D120" s="12" t="s">
        <v>11</v>
      </c>
      <c r="E120" s="12">
        <v>1</v>
      </c>
      <c r="F120" s="12">
        <v>3</v>
      </c>
      <c r="G120" s="12">
        <v>3</v>
      </c>
      <c r="H120" s="14">
        <v>4</v>
      </c>
      <c r="I120" s="54">
        <v>6</v>
      </c>
      <c r="J120" s="13">
        <v>9</v>
      </c>
    </row>
    <row r="121" spans="1:10" ht="18.75" x14ac:dyDescent="0.25">
      <c r="A121" s="12">
        <v>118</v>
      </c>
      <c r="B121" s="68" t="s">
        <v>133</v>
      </c>
      <c r="C121" s="69" t="s">
        <v>37</v>
      </c>
      <c r="D121" s="12" t="s">
        <v>11</v>
      </c>
      <c r="E121" s="16" t="s">
        <v>126</v>
      </c>
      <c r="F121" s="16" t="s">
        <v>126</v>
      </c>
      <c r="G121" s="16" t="s">
        <v>126</v>
      </c>
      <c r="H121" s="16" t="s">
        <v>126</v>
      </c>
      <c r="I121" s="54" t="s">
        <v>126</v>
      </c>
      <c r="J121" s="13">
        <v>8</v>
      </c>
    </row>
    <row r="122" spans="1:10" ht="18.75" x14ac:dyDescent="0.25">
      <c r="A122" s="12">
        <v>119</v>
      </c>
      <c r="B122" s="68" t="s">
        <v>133</v>
      </c>
      <c r="C122" s="69" t="s">
        <v>40</v>
      </c>
      <c r="D122" s="12" t="s">
        <v>11</v>
      </c>
      <c r="E122" s="12">
        <v>2</v>
      </c>
      <c r="F122" s="12">
        <v>1</v>
      </c>
      <c r="G122" s="12">
        <v>1</v>
      </c>
      <c r="H122" s="14">
        <v>2</v>
      </c>
      <c r="I122" s="54" t="s">
        <v>126</v>
      </c>
      <c r="J122" s="13">
        <v>8</v>
      </c>
    </row>
    <row r="123" spans="1:10" ht="18.75" x14ac:dyDescent="0.25">
      <c r="A123" s="12">
        <v>120</v>
      </c>
      <c r="B123" s="68" t="s">
        <v>133</v>
      </c>
      <c r="C123" s="69" t="s">
        <v>44</v>
      </c>
      <c r="D123" s="12" t="s">
        <v>11</v>
      </c>
      <c r="E123" s="16" t="s">
        <v>126</v>
      </c>
      <c r="F123" s="16" t="s">
        <v>126</v>
      </c>
      <c r="G123" s="16" t="s">
        <v>126</v>
      </c>
      <c r="H123" s="16" t="s">
        <v>126</v>
      </c>
      <c r="I123" s="54">
        <v>5</v>
      </c>
      <c r="J123" s="13">
        <v>5</v>
      </c>
    </row>
    <row r="124" spans="1:10" ht="18.75" x14ac:dyDescent="0.25">
      <c r="A124" s="12">
        <v>121</v>
      </c>
      <c r="B124" s="68" t="s">
        <v>133</v>
      </c>
      <c r="C124" s="69" t="s">
        <v>34</v>
      </c>
      <c r="D124" s="12" t="s">
        <v>11</v>
      </c>
      <c r="E124" s="16" t="s">
        <v>126</v>
      </c>
      <c r="F124" s="12">
        <v>1</v>
      </c>
      <c r="G124" s="16" t="s">
        <v>126</v>
      </c>
      <c r="H124" s="14">
        <v>1</v>
      </c>
      <c r="I124" s="54">
        <v>3</v>
      </c>
      <c r="J124" s="13">
        <v>4</v>
      </c>
    </row>
    <row r="125" spans="1:10" ht="18.75" x14ac:dyDescent="0.25">
      <c r="A125" s="12">
        <v>122</v>
      </c>
      <c r="B125" s="68" t="s">
        <v>133</v>
      </c>
      <c r="C125" s="69" t="s">
        <v>36</v>
      </c>
      <c r="D125" s="12" t="s">
        <v>11</v>
      </c>
      <c r="E125" s="16" t="s">
        <v>126</v>
      </c>
      <c r="F125" s="16" t="s">
        <v>126</v>
      </c>
      <c r="G125" s="16" t="s">
        <v>126</v>
      </c>
      <c r="H125" s="16" t="s">
        <v>126</v>
      </c>
      <c r="I125" s="54" t="s">
        <v>126</v>
      </c>
      <c r="J125" s="13">
        <v>4</v>
      </c>
    </row>
    <row r="126" spans="1:10" ht="18.75" x14ac:dyDescent="0.25">
      <c r="A126" s="12">
        <v>123</v>
      </c>
      <c r="B126" s="68" t="s">
        <v>133</v>
      </c>
      <c r="C126" s="69" t="s">
        <v>42</v>
      </c>
      <c r="D126" s="12" t="s">
        <v>11</v>
      </c>
      <c r="E126" s="16" t="s">
        <v>126</v>
      </c>
      <c r="F126" s="16" t="s">
        <v>126</v>
      </c>
      <c r="G126" s="12">
        <v>2</v>
      </c>
      <c r="H126" s="16" t="s">
        <v>126</v>
      </c>
      <c r="I126" s="54">
        <v>2</v>
      </c>
      <c r="J126" s="13">
        <v>3</v>
      </c>
    </row>
    <row r="127" spans="1:10" ht="18.75" x14ac:dyDescent="0.25">
      <c r="A127" s="12">
        <v>124</v>
      </c>
      <c r="B127" s="68" t="s">
        <v>133</v>
      </c>
      <c r="C127" s="69" t="s">
        <v>15</v>
      </c>
      <c r="D127" s="12" t="s">
        <v>11</v>
      </c>
      <c r="E127" s="16" t="s">
        <v>126</v>
      </c>
      <c r="F127" s="12">
        <v>4</v>
      </c>
      <c r="G127" s="12">
        <v>2</v>
      </c>
      <c r="H127" s="16" t="s">
        <v>126</v>
      </c>
      <c r="I127" s="54" t="s">
        <v>126</v>
      </c>
      <c r="J127" s="13">
        <v>3</v>
      </c>
    </row>
    <row r="128" spans="1:10" ht="18.75" x14ac:dyDescent="0.25">
      <c r="A128" s="12">
        <v>125</v>
      </c>
      <c r="B128" s="68" t="s">
        <v>133</v>
      </c>
      <c r="C128" s="69" t="s">
        <v>63</v>
      </c>
      <c r="D128" s="12" t="s">
        <v>11</v>
      </c>
      <c r="E128" s="16" t="s">
        <v>126</v>
      </c>
      <c r="F128" s="16" t="s">
        <v>126</v>
      </c>
      <c r="G128" s="16" t="s">
        <v>126</v>
      </c>
      <c r="H128" s="14">
        <v>2</v>
      </c>
      <c r="I128" s="54">
        <v>1</v>
      </c>
      <c r="J128" s="13">
        <v>3</v>
      </c>
    </row>
    <row r="129" spans="1:10" ht="37.5" x14ac:dyDescent="0.25">
      <c r="A129" s="12">
        <v>126</v>
      </c>
      <c r="B129" s="68" t="s">
        <v>133</v>
      </c>
      <c r="C129" s="72" t="s">
        <v>66</v>
      </c>
      <c r="D129" s="12" t="s">
        <v>11</v>
      </c>
      <c r="E129" s="16" t="s">
        <v>126</v>
      </c>
      <c r="F129" s="16">
        <v>3</v>
      </c>
      <c r="G129" s="16" t="s">
        <v>126</v>
      </c>
      <c r="H129" s="16" t="s">
        <v>126</v>
      </c>
      <c r="I129" s="54" t="s">
        <v>126</v>
      </c>
      <c r="J129" s="13">
        <v>3</v>
      </c>
    </row>
    <row r="130" spans="1:10" ht="18.75" x14ac:dyDescent="0.25">
      <c r="A130" s="12">
        <v>127</v>
      </c>
      <c r="B130" s="68" t="s">
        <v>133</v>
      </c>
      <c r="C130" s="69" t="s">
        <v>48</v>
      </c>
      <c r="D130" s="12" t="s">
        <v>11</v>
      </c>
      <c r="E130" s="16" t="s">
        <v>126</v>
      </c>
      <c r="F130" s="16" t="s">
        <v>126</v>
      </c>
      <c r="G130" s="16" t="s">
        <v>126</v>
      </c>
      <c r="H130" s="16" t="s">
        <v>126</v>
      </c>
      <c r="I130" s="54" t="s">
        <v>126</v>
      </c>
      <c r="J130" s="13">
        <v>2</v>
      </c>
    </row>
    <row r="131" spans="1:10" ht="18.75" x14ac:dyDescent="0.25">
      <c r="A131" s="12">
        <v>128</v>
      </c>
      <c r="B131" s="68" t="s">
        <v>133</v>
      </c>
      <c r="C131" s="69" t="s">
        <v>13</v>
      </c>
      <c r="D131" s="12" t="s">
        <v>11</v>
      </c>
      <c r="E131" s="16" t="s">
        <v>126</v>
      </c>
      <c r="F131" s="16" t="s">
        <v>126</v>
      </c>
      <c r="G131" s="16" t="s">
        <v>126</v>
      </c>
      <c r="H131" s="14">
        <v>1</v>
      </c>
      <c r="I131" s="54" t="s">
        <v>126</v>
      </c>
      <c r="J131" s="13">
        <v>2</v>
      </c>
    </row>
    <row r="132" spans="1:10" ht="37.5" x14ac:dyDescent="0.25">
      <c r="A132" s="12">
        <v>129</v>
      </c>
      <c r="B132" s="68" t="s">
        <v>133</v>
      </c>
      <c r="C132" s="69" t="s">
        <v>50</v>
      </c>
      <c r="D132" s="12" t="s">
        <v>11</v>
      </c>
      <c r="E132" s="16" t="s">
        <v>126</v>
      </c>
      <c r="F132" s="16" t="s">
        <v>126</v>
      </c>
      <c r="G132" s="16" t="s">
        <v>126</v>
      </c>
      <c r="H132" s="16" t="s">
        <v>126</v>
      </c>
      <c r="I132" s="54" t="s">
        <v>126</v>
      </c>
      <c r="J132" s="13">
        <v>2</v>
      </c>
    </row>
    <row r="133" spans="1:10" ht="18.75" x14ac:dyDescent="0.25">
      <c r="A133" s="12">
        <v>130</v>
      </c>
      <c r="B133" s="68" t="s">
        <v>133</v>
      </c>
      <c r="C133" s="69" t="s">
        <v>51</v>
      </c>
      <c r="D133" s="12" t="s">
        <v>11</v>
      </c>
      <c r="E133" s="16" t="s">
        <v>126</v>
      </c>
      <c r="F133" s="16" t="s">
        <v>126</v>
      </c>
      <c r="G133" s="16" t="s">
        <v>126</v>
      </c>
      <c r="H133" s="16">
        <v>1</v>
      </c>
      <c r="I133" s="54" t="s">
        <v>126</v>
      </c>
      <c r="J133" s="13">
        <v>2</v>
      </c>
    </row>
    <row r="134" spans="1:10" ht="18.75" x14ac:dyDescent="0.25">
      <c r="A134" s="12">
        <v>131</v>
      </c>
      <c r="B134" s="68" t="s">
        <v>133</v>
      </c>
      <c r="C134" s="69" t="s">
        <v>52</v>
      </c>
      <c r="D134" s="12" t="s">
        <v>11</v>
      </c>
      <c r="E134" s="16" t="s">
        <v>126</v>
      </c>
      <c r="F134" s="12">
        <v>2</v>
      </c>
      <c r="G134" s="12">
        <v>2</v>
      </c>
      <c r="H134" s="16"/>
      <c r="I134" s="54" t="s">
        <v>126</v>
      </c>
      <c r="J134" s="13">
        <v>2</v>
      </c>
    </row>
    <row r="135" spans="1:10" ht="37.5" x14ac:dyDescent="0.25">
      <c r="A135" s="12">
        <v>132</v>
      </c>
      <c r="B135" s="68" t="s">
        <v>133</v>
      </c>
      <c r="C135" s="69" t="s">
        <v>54</v>
      </c>
      <c r="D135" s="12" t="s">
        <v>11</v>
      </c>
      <c r="E135" s="12">
        <v>14</v>
      </c>
      <c r="F135" s="12">
        <v>0</v>
      </c>
      <c r="G135" s="16" t="s">
        <v>126</v>
      </c>
      <c r="H135" s="16" t="s">
        <v>126</v>
      </c>
      <c r="I135" s="54" t="s">
        <v>126</v>
      </c>
      <c r="J135" s="13">
        <v>2</v>
      </c>
    </row>
    <row r="136" spans="1:10" ht="18.75" x14ac:dyDescent="0.25">
      <c r="A136" s="12">
        <v>133</v>
      </c>
      <c r="B136" s="68" t="s">
        <v>133</v>
      </c>
      <c r="C136" s="69" t="s">
        <v>64</v>
      </c>
      <c r="D136" s="12" t="s">
        <v>11</v>
      </c>
      <c r="E136" s="16" t="s">
        <v>126</v>
      </c>
      <c r="F136" s="16" t="s">
        <v>126</v>
      </c>
      <c r="G136" s="16" t="s">
        <v>126</v>
      </c>
      <c r="H136" s="16" t="s">
        <v>126</v>
      </c>
      <c r="I136" s="54">
        <v>1</v>
      </c>
      <c r="J136" s="13">
        <v>2</v>
      </c>
    </row>
    <row r="137" spans="1:10" ht="18.75" x14ac:dyDescent="0.25">
      <c r="A137" s="12">
        <v>134</v>
      </c>
      <c r="B137" s="68" t="s">
        <v>133</v>
      </c>
      <c r="C137" s="69" t="s">
        <v>43</v>
      </c>
      <c r="D137" s="12" t="s">
        <v>11</v>
      </c>
      <c r="E137" s="16" t="s">
        <v>126</v>
      </c>
      <c r="F137" s="16" t="s">
        <v>126</v>
      </c>
      <c r="G137" s="16" t="s">
        <v>126</v>
      </c>
      <c r="H137" s="16" t="s">
        <v>126</v>
      </c>
      <c r="I137" s="54" t="s">
        <v>126</v>
      </c>
      <c r="J137" s="13">
        <v>1</v>
      </c>
    </row>
    <row r="138" spans="1:10" ht="18.75" x14ac:dyDescent="0.25">
      <c r="A138" s="12">
        <v>135</v>
      </c>
      <c r="B138" s="68" t="s">
        <v>133</v>
      </c>
      <c r="C138" s="69" t="s">
        <v>49</v>
      </c>
      <c r="D138" s="12" t="s">
        <v>11</v>
      </c>
      <c r="E138" s="16" t="s">
        <v>126</v>
      </c>
      <c r="F138" s="12">
        <v>2</v>
      </c>
      <c r="G138" s="12">
        <v>1</v>
      </c>
      <c r="H138" s="16" t="s">
        <v>126</v>
      </c>
      <c r="I138" s="54">
        <v>1</v>
      </c>
      <c r="J138" s="13">
        <v>1</v>
      </c>
    </row>
    <row r="139" spans="1:10" ht="37.5" x14ac:dyDescent="0.25">
      <c r="A139" s="12">
        <v>136</v>
      </c>
      <c r="B139" s="68" t="s">
        <v>133</v>
      </c>
      <c r="C139" s="69" t="s">
        <v>57</v>
      </c>
      <c r="D139" s="12" t="s">
        <v>11</v>
      </c>
      <c r="E139" s="12">
        <v>1</v>
      </c>
      <c r="F139" s="12">
        <v>1</v>
      </c>
      <c r="G139" s="12">
        <v>1</v>
      </c>
      <c r="H139" s="14">
        <v>1</v>
      </c>
      <c r="I139" s="54" t="s">
        <v>126</v>
      </c>
      <c r="J139" s="13">
        <v>1</v>
      </c>
    </row>
    <row r="140" spans="1:10" ht="37.5" x14ac:dyDescent="0.25">
      <c r="A140" s="12">
        <v>137</v>
      </c>
      <c r="B140" s="68" t="s">
        <v>133</v>
      </c>
      <c r="C140" s="69" t="s">
        <v>14</v>
      </c>
      <c r="D140" s="12" t="s">
        <v>11</v>
      </c>
      <c r="E140" s="12">
        <v>7</v>
      </c>
      <c r="F140" s="12">
        <v>7</v>
      </c>
      <c r="G140" s="12">
        <v>6</v>
      </c>
      <c r="H140" s="14">
        <v>1</v>
      </c>
      <c r="I140" s="54" t="s">
        <v>126</v>
      </c>
      <c r="J140" s="13">
        <v>1</v>
      </c>
    </row>
    <row r="141" spans="1:10" ht="18.75" x14ac:dyDescent="0.25">
      <c r="A141" s="12">
        <v>138</v>
      </c>
      <c r="B141" s="68" t="s">
        <v>133</v>
      </c>
      <c r="C141" s="69" t="s">
        <v>61</v>
      </c>
      <c r="D141" s="12" t="s">
        <v>11</v>
      </c>
      <c r="E141" s="16" t="s">
        <v>126</v>
      </c>
      <c r="F141" s="16" t="s">
        <v>126</v>
      </c>
      <c r="G141" s="16" t="s">
        <v>126</v>
      </c>
      <c r="H141" s="16" t="s">
        <v>126</v>
      </c>
      <c r="I141" s="54" t="s">
        <v>126</v>
      </c>
      <c r="J141" s="13">
        <v>1</v>
      </c>
    </row>
    <row r="142" spans="1:10" ht="18.75" x14ac:dyDescent="0.25">
      <c r="A142" s="12">
        <v>139</v>
      </c>
      <c r="B142" s="68" t="s">
        <v>133</v>
      </c>
      <c r="C142" s="69" t="s">
        <v>56</v>
      </c>
      <c r="D142" s="12" t="s">
        <v>11</v>
      </c>
      <c r="E142" s="16" t="s">
        <v>126</v>
      </c>
      <c r="F142" s="16" t="s">
        <v>126</v>
      </c>
      <c r="G142" s="12">
        <v>2</v>
      </c>
      <c r="H142" s="16" t="s">
        <v>126</v>
      </c>
      <c r="I142" s="54" t="s">
        <v>126</v>
      </c>
      <c r="J142" s="13"/>
    </row>
    <row r="143" spans="1:10" ht="18.75" x14ac:dyDescent="0.25">
      <c r="A143" s="12">
        <v>140</v>
      </c>
      <c r="B143" s="68" t="s">
        <v>133</v>
      </c>
      <c r="C143" s="69" t="s">
        <v>26</v>
      </c>
      <c r="D143" s="12" t="s">
        <v>11</v>
      </c>
      <c r="E143" s="16" t="s">
        <v>126</v>
      </c>
      <c r="F143" s="16" t="s">
        <v>126</v>
      </c>
      <c r="G143" s="16" t="s">
        <v>126</v>
      </c>
      <c r="H143" s="16" t="s">
        <v>126</v>
      </c>
      <c r="I143" s="54" t="s">
        <v>126</v>
      </c>
      <c r="J143" s="15"/>
    </row>
    <row r="144" spans="1:10" ht="18.75" x14ac:dyDescent="0.25">
      <c r="A144" s="12">
        <v>141</v>
      </c>
      <c r="B144" s="68" t="s">
        <v>133</v>
      </c>
      <c r="C144" s="69" t="s">
        <v>27</v>
      </c>
      <c r="D144" s="12" t="s">
        <v>11</v>
      </c>
      <c r="E144" s="16" t="s">
        <v>126</v>
      </c>
      <c r="F144" s="16" t="s">
        <v>126</v>
      </c>
      <c r="G144" s="16" t="s">
        <v>126</v>
      </c>
      <c r="H144" s="16" t="s">
        <v>126</v>
      </c>
      <c r="I144" s="54" t="s">
        <v>126</v>
      </c>
      <c r="J144" s="15"/>
    </row>
    <row r="145" spans="1:10" ht="18.75" x14ac:dyDescent="0.25">
      <c r="A145" s="12">
        <v>142</v>
      </c>
      <c r="B145" s="68" t="s">
        <v>133</v>
      </c>
      <c r="C145" s="69" t="s">
        <v>28</v>
      </c>
      <c r="D145" s="12" t="s">
        <v>11</v>
      </c>
      <c r="E145" s="16" t="s">
        <v>126</v>
      </c>
      <c r="F145" s="16" t="s">
        <v>126</v>
      </c>
      <c r="G145" s="16" t="s">
        <v>126</v>
      </c>
      <c r="H145" s="16" t="s">
        <v>126</v>
      </c>
      <c r="I145" s="54" t="s">
        <v>126</v>
      </c>
      <c r="J145" s="15"/>
    </row>
    <row r="146" spans="1:10" ht="18.75" x14ac:dyDescent="0.25">
      <c r="A146" s="12">
        <v>143</v>
      </c>
      <c r="B146" s="68" t="s">
        <v>133</v>
      </c>
      <c r="C146" s="69" t="s">
        <v>32</v>
      </c>
      <c r="D146" s="12" t="s">
        <v>11</v>
      </c>
      <c r="E146" s="16" t="s">
        <v>126</v>
      </c>
      <c r="F146" s="16" t="s">
        <v>126</v>
      </c>
      <c r="G146" s="16" t="s">
        <v>126</v>
      </c>
      <c r="H146" s="16" t="s">
        <v>126</v>
      </c>
      <c r="I146" s="54" t="s">
        <v>126</v>
      </c>
      <c r="J146" s="13"/>
    </row>
    <row r="147" spans="1:10" ht="37.5" x14ac:dyDescent="0.25">
      <c r="A147" s="12">
        <v>144</v>
      </c>
      <c r="B147" s="68" t="s">
        <v>133</v>
      </c>
      <c r="C147" s="69" t="s">
        <v>35</v>
      </c>
      <c r="D147" s="12" t="s">
        <v>11</v>
      </c>
      <c r="E147" s="16" t="s">
        <v>126</v>
      </c>
      <c r="F147" s="16" t="s">
        <v>126</v>
      </c>
      <c r="G147" s="16" t="s">
        <v>126</v>
      </c>
      <c r="H147" s="16" t="s">
        <v>126</v>
      </c>
      <c r="I147" s="54" t="s">
        <v>126</v>
      </c>
      <c r="J147" s="15"/>
    </row>
    <row r="148" spans="1:10" ht="18.75" x14ac:dyDescent="0.25">
      <c r="A148" s="12">
        <v>145</v>
      </c>
      <c r="B148" s="68" t="s">
        <v>133</v>
      </c>
      <c r="C148" s="69" t="s">
        <v>39</v>
      </c>
      <c r="D148" s="12" t="s">
        <v>11</v>
      </c>
      <c r="E148" s="16" t="s">
        <v>126</v>
      </c>
      <c r="F148" s="16" t="s">
        <v>126</v>
      </c>
      <c r="G148" s="16" t="s">
        <v>126</v>
      </c>
      <c r="H148" s="16" t="s">
        <v>126</v>
      </c>
      <c r="I148" s="54" t="s">
        <v>126</v>
      </c>
      <c r="J148" s="15"/>
    </row>
    <row r="149" spans="1:10" ht="18.75" x14ac:dyDescent="0.25">
      <c r="A149" s="12">
        <v>146</v>
      </c>
      <c r="B149" s="68" t="s">
        <v>133</v>
      </c>
      <c r="C149" s="69" t="s">
        <v>55</v>
      </c>
      <c r="D149" s="12" t="s">
        <v>11</v>
      </c>
      <c r="E149" s="12">
        <v>2</v>
      </c>
      <c r="F149" s="12">
        <v>1</v>
      </c>
      <c r="G149" s="12">
        <v>1</v>
      </c>
      <c r="H149" s="16" t="s">
        <v>126</v>
      </c>
      <c r="I149" s="54" t="s">
        <v>126</v>
      </c>
      <c r="J149" s="13"/>
    </row>
    <row r="150" spans="1:10" ht="18.75" x14ac:dyDescent="0.25">
      <c r="A150" s="12">
        <v>147</v>
      </c>
      <c r="B150" s="68" t="s">
        <v>133</v>
      </c>
      <c r="C150" s="69" t="s">
        <v>58</v>
      </c>
      <c r="D150" s="12" t="s">
        <v>11</v>
      </c>
      <c r="E150" s="12">
        <v>2</v>
      </c>
      <c r="F150" s="12">
        <v>2</v>
      </c>
      <c r="G150" s="12">
        <v>1</v>
      </c>
      <c r="H150" s="16" t="s">
        <v>126</v>
      </c>
      <c r="I150" s="54" t="s">
        <v>126</v>
      </c>
      <c r="J150" s="13"/>
    </row>
    <row r="151" spans="1:10" ht="18.75" x14ac:dyDescent="0.25">
      <c r="A151" s="12">
        <v>148</v>
      </c>
      <c r="B151" s="68" t="s">
        <v>133</v>
      </c>
      <c r="C151" s="69" t="s">
        <v>59</v>
      </c>
      <c r="D151" s="12" t="s">
        <v>11</v>
      </c>
      <c r="E151" s="16" t="s">
        <v>126</v>
      </c>
      <c r="F151" s="16" t="s">
        <v>126</v>
      </c>
      <c r="G151" s="12">
        <v>1</v>
      </c>
      <c r="H151" s="14">
        <v>1</v>
      </c>
      <c r="I151" s="54" t="s">
        <v>126</v>
      </c>
      <c r="J151" s="13"/>
    </row>
    <row r="152" spans="1:10" ht="18.75" x14ac:dyDescent="0.25">
      <c r="A152" s="12">
        <v>149</v>
      </c>
      <c r="B152" s="68" t="s">
        <v>133</v>
      </c>
      <c r="C152" s="69" t="s">
        <v>60</v>
      </c>
      <c r="D152" s="12" t="s">
        <v>11</v>
      </c>
      <c r="E152" s="16" t="s">
        <v>126</v>
      </c>
      <c r="F152" s="16" t="s">
        <v>126</v>
      </c>
      <c r="G152" s="16" t="s">
        <v>126</v>
      </c>
      <c r="H152" s="16" t="s">
        <v>126</v>
      </c>
      <c r="I152" s="54" t="s">
        <v>126</v>
      </c>
      <c r="J152" s="13"/>
    </row>
    <row r="153" spans="1:10" ht="37.5" x14ac:dyDescent="0.25">
      <c r="A153" s="12">
        <v>150</v>
      </c>
      <c r="B153" s="68" t="s">
        <v>133</v>
      </c>
      <c r="C153" s="69" t="s">
        <v>62</v>
      </c>
      <c r="D153" s="12" t="s">
        <v>11</v>
      </c>
      <c r="E153" s="16" t="s">
        <v>126</v>
      </c>
      <c r="F153" s="16" t="s">
        <v>126</v>
      </c>
      <c r="G153" s="12">
        <v>1</v>
      </c>
      <c r="H153" s="14">
        <v>0</v>
      </c>
      <c r="I153" s="54" t="s">
        <v>126</v>
      </c>
      <c r="J153" s="15"/>
    </row>
    <row r="154" spans="1:10" ht="18.75" x14ac:dyDescent="0.25">
      <c r="A154" s="12">
        <v>151</v>
      </c>
      <c r="B154" s="68" t="s">
        <v>134</v>
      </c>
      <c r="C154" s="70" t="s">
        <v>12</v>
      </c>
      <c r="D154" s="2" t="s">
        <v>11</v>
      </c>
      <c r="E154" s="2">
        <v>32</v>
      </c>
      <c r="F154" s="2">
        <v>35</v>
      </c>
      <c r="G154" s="2">
        <v>53</v>
      </c>
      <c r="H154" s="4">
        <v>54</v>
      </c>
      <c r="I154" s="58">
        <v>46</v>
      </c>
      <c r="J154" s="3">
        <v>211</v>
      </c>
    </row>
    <row r="155" spans="1:10" ht="18.75" x14ac:dyDescent="0.25">
      <c r="A155" s="12">
        <v>152</v>
      </c>
      <c r="B155" s="68" t="s">
        <v>134</v>
      </c>
      <c r="C155" s="70" t="s">
        <v>68</v>
      </c>
      <c r="D155" s="2" t="s">
        <v>11</v>
      </c>
      <c r="E155" s="2">
        <v>24</v>
      </c>
      <c r="F155" s="2">
        <v>29</v>
      </c>
      <c r="G155" s="2">
        <v>39</v>
      </c>
      <c r="H155" s="4">
        <v>55</v>
      </c>
      <c r="I155" s="58">
        <v>28</v>
      </c>
      <c r="J155" s="3">
        <v>167</v>
      </c>
    </row>
    <row r="156" spans="1:10" ht="18.75" x14ac:dyDescent="0.25">
      <c r="A156" s="12">
        <v>153</v>
      </c>
      <c r="B156" s="68" t="s">
        <v>134</v>
      </c>
      <c r="C156" s="70" t="s">
        <v>10</v>
      </c>
      <c r="D156" s="2" t="s">
        <v>11</v>
      </c>
      <c r="E156" s="2">
        <v>6</v>
      </c>
      <c r="F156" s="2">
        <v>12</v>
      </c>
      <c r="G156" s="2">
        <v>22</v>
      </c>
      <c r="H156" s="4">
        <v>15</v>
      </c>
      <c r="I156" s="58">
        <v>8</v>
      </c>
      <c r="J156" s="3">
        <v>66</v>
      </c>
    </row>
    <row r="157" spans="1:10" ht="18.75" x14ac:dyDescent="0.25">
      <c r="A157" s="12">
        <v>154</v>
      </c>
      <c r="B157" s="68" t="s">
        <v>134</v>
      </c>
      <c r="C157" s="70" t="s">
        <v>30</v>
      </c>
      <c r="D157" s="2" t="s">
        <v>11</v>
      </c>
      <c r="E157" s="2">
        <v>0</v>
      </c>
      <c r="F157" s="2">
        <v>1</v>
      </c>
      <c r="G157" s="2">
        <v>5</v>
      </c>
      <c r="H157" s="4">
        <v>5</v>
      </c>
      <c r="I157" s="58">
        <v>5</v>
      </c>
      <c r="J157" s="3">
        <v>14</v>
      </c>
    </row>
    <row r="158" spans="1:10" ht="18.75" x14ac:dyDescent="0.25">
      <c r="A158" s="12">
        <v>155</v>
      </c>
      <c r="B158" s="68" t="s">
        <v>134</v>
      </c>
      <c r="C158" s="70" t="s">
        <v>33</v>
      </c>
      <c r="D158" s="2" t="s">
        <v>11</v>
      </c>
      <c r="E158" s="2">
        <v>0</v>
      </c>
      <c r="F158" s="2">
        <v>0</v>
      </c>
      <c r="G158" s="2">
        <v>3</v>
      </c>
      <c r="H158" s="4">
        <v>4</v>
      </c>
      <c r="I158" s="58">
        <v>0</v>
      </c>
      <c r="J158" s="3">
        <v>13</v>
      </c>
    </row>
    <row r="159" spans="1:10" ht="18.75" x14ac:dyDescent="0.25">
      <c r="A159" s="12">
        <v>156</v>
      </c>
      <c r="B159" s="68" t="s">
        <v>134</v>
      </c>
      <c r="C159" s="70" t="s">
        <v>31</v>
      </c>
      <c r="D159" s="2" t="s">
        <v>11</v>
      </c>
      <c r="E159" s="2">
        <v>3</v>
      </c>
      <c r="F159" s="2">
        <v>2</v>
      </c>
      <c r="G159" s="2">
        <v>1</v>
      </c>
      <c r="H159" s="4">
        <v>1</v>
      </c>
      <c r="I159" s="58">
        <v>1</v>
      </c>
      <c r="J159" s="3">
        <v>8</v>
      </c>
    </row>
    <row r="160" spans="1:10" ht="18.75" x14ac:dyDescent="0.25">
      <c r="A160" s="12">
        <v>157</v>
      </c>
      <c r="B160" s="68" t="s">
        <v>134</v>
      </c>
      <c r="C160" s="70" t="s">
        <v>115</v>
      </c>
      <c r="D160" s="2" t="s">
        <v>11</v>
      </c>
      <c r="E160" s="2">
        <v>1</v>
      </c>
      <c r="F160" s="2">
        <v>0</v>
      </c>
      <c r="G160" s="2">
        <v>1</v>
      </c>
      <c r="H160" s="4">
        <v>1</v>
      </c>
      <c r="I160" s="58">
        <v>0</v>
      </c>
      <c r="J160" s="3">
        <v>1</v>
      </c>
    </row>
    <row r="161" spans="1:10" ht="18.75" x14ac:dyDescent="0.25">
      <c r="A161" s="12">
        <v>158</v>
      </c>
      <c r="B161" s="68" t="s">
        <v>135</v>
      </c>
      <c r="C161" s="70" t="s">
        <v>12</v>
      </c>
      <c r="D161" s="2" t="s">
        <v>11</v>
      </c>
      <c r="E161" s="4">
        <v>16</v>
      </c>
      <c r="F161" s="4">
        <v>24</v>
      </c>
      <c r="G161" s="4">
        <v>42</v>
      </c>
      <c r="H161" s="4">
        <v>40</v>
      </c>
      <c r="I161" s="58">
        <v>26</v>
      </c>
      <c r="J161" s="3">
        <v>149</v>
      </c>
    </row>
    <row r="162" spans="1:10" ht="18.75" x14ac:dyDescent="0.25">
      <c r="A162" s="12">
        <v>159</v>
      </c>
      <c r="B162" s="68" t="s">
        <v>135</v>
      </c>
      <c r="C162" s="70" t="s">
        <v>10</v>
      </c>
      <c r="D162" s="2" t="s">
        <v>11</v>
      </c>
      <c r="E162" s="4">
        <v>20</v>
      </c>
      <c r="F162" s="4">
        <v>39</v>
      </c>
      <c r="G162" s="4">
        <v>48</v>
      </c>
      <c r="H162" s="4">
        <v>18</v>
      </c>
      <c r="I162" s="58">
        <v>21</v>
      </c>
      <c r="J162" s="3">
        <v>130</v>
      </c>
    </row>
    <row r="163" spans="1:10" ht="18.75" x14ac:dyDescent="0.45">
      <c r="A163" s="12">
        <v>160</v>
      </c>
      <c r="B163" s="68" t="s">
        <v>135</v>
      </c>
      <c r="C163" s="73" t="s">
        <v>15</v>
      </c>
      <c r="D163" s="6" t="s">
        <v>11</v>
      </c>
      <c r="E163" s="4">
        <v>2</v>
      </c>
      <c r="F163" s="4"/>
      <c r="G163" s="4"/>
      <c r="H163" s="4">
        <v>1</v>
      </c>
      <c r="I163" s="58">
        <v>2</v>
      </c>
      <c r="J163" s="3">
        <v>5</v>
      </c>
    </row>
    <row r="164" spans="1:10" ht="36" x14ac:dyDescent="0.25">
      <c r="A164" s="12">
        <v>161</v>
      </c>
      <c r="B164" s="68" t="s">
        <v>135</v>
      </c>
      <c r="C164" s="70" t="s">
        <v>14</v>
      </c>
      <c r="D164" s="2" t="s">
        <v>11</v>
      </c>
      <c r="E164" s="4">
        <v>2</v>
      </c>
      <c r="F164" s="4">
        <v>2</v>
      </c>
      <c r="G164" s="4">
        <v>4</v>
      </c>
      <c r="H164" s="4">
        <v>2</v>
      </c>
      <c r="I164" s="58">
        <v>2</v>
      </c>
      <c r="J164" s="3">
        <v>4</v>
      </c>
    </row>
    <row r="165" spans="1:10" ht="18.75" x14ac:dyDescent="0.25">
      <c r="A165" s="12">
        <v>162</v>
      </c>
      <c r="B165" s="68" t="s">
        <v>135</v>
      </c>
      <c r="C165" s="70" t="s">
        <v>13</v>
      </c>
      <c r="D165" s="2" t="s">
        <v>11</v>
      </c>
      <c r="E165" s="4"/>
      <c r="F165" s="4">
        <v>1</v>
      </c>
      <c r="G165" s="4" t="s">
        <v>127</v>
      </c>
      <c r="H165" s="4"/>
      <c r="I165" s="58"/>
      <c r="J165" s="3">
        <v>1</v>
      </c>
    </row>
    <row r="166" spans="1:10" ht="18.75" x14ac:dyDescent="0.25">
      <c r="A166" s="12">
        <v>163</v>
      </c>
      <c r="B166" s="68" t="s">
        <v>136</v>
      </c>
      <c r="C166" s="70" t="s">
        <v>12</v>
      </c>
      <c r="D166" s="2" t="s">
        <v>11</v>
      </c>
      <c r="E166" s="2">
        <v>5</v>
      </c>
      <c r="F166" s="2">
        <v>16</v>
      </c>
      <c r="G166" s="2">
        <v>38</v>
      </c>
      <c r="H166" s="4">
        <v>41</v>
      </c>
      <c r="I166" s="58">
        <v>37</v>
      </c>
      <c r="J166" s="3">
        <v>137</v>
      </c>
    </row>
    <row r="167" spans="1:10" ht="18.75" x14ac:dyDescent="0.25">
      <c r="A167" s="12">
        <v>164</v>
      </c>
      <c r="B167" s="68" t="s">
        <v>136</v>
      </c>
      <c r="C167" s="70" t="s">
        <v>68</v>
      </c>
      <c r="D167" s="2" t="s">
        <v>11</v>
      </c>
      <c r="E167" s="2" t="s">
        <v>127</v>
      </c>
      <c r="F167" s="2">
        <v>20</v>
      </c>
      <c r="G167" s="2">
        <v>15</v>
      </c>
      <c r="H167" s="4">
        <v>17</v>
      </c>
      <c r="I167" s="58">
        <v>11</v>
      </c>
      <c r="J167" s="3">
        <v>63</v>
      </c>
    </row>
    <row r="168" spans="1:10" ht="18.75" x14ac:dyDescent="0.25">
      <c r="A168" s="12">
        <v>165</v>
      </c>
      <c r="B168" s="68" t="s">
        <v>136</v>
      </c>
      <c r="C168" s="70" t="s">
        <v>10</v>
      </c>
      <c r="D168" s="2" t="s">
        <v>11</v>
      </c>
      <c r="E168" s="2">
        <v>5</v>
      </c>
      <c r="F168" s="2">
        <v>4</v>
      </c>
      <c r="G168" s="2">
        <v>3</v>
      </c>
      <c r="H168" s="4">
        <v>4</v>
      </c>
      <c r="I168" s="58">
        <v>5</v>
      </c>
      <c r="J168" s="3">
        <v>21</v>
      </c>
    </row>
    <row r="169" spans="1:10" ht="18.75" x14ac:dyDescent="0.25">
      <c r="A169" s="12">
        <v>166</v>
      </c>
      <c r="B169" s="68" t="s">
        <v>136</v>
      </c>
      <c r="C169" s="70" t="s">
        <v>118</v>
      </c>
      <c r="D169" s="2" t="s">
        <v>11</v>
      </c>
      <c r="E169" s="2" t="s">
        <v>127</v>
      </c>
      <c r="F169" s="2" t="s">
        <v>127</v>
      </c>
      <c r="G169" s="2" t="s">
        <v>127</v>
      </c>
      <c r="H169" s="4">
        <v>1</v>
      </c>
      <c r="I169" s="58">
        <v>5</v>
      </c>
      <c r="J169" s="3">
        <v>6</v>
      </c>
    </row>
    <row r="170" spans="1:10" ht="18.75" x14ac:dyDescent="0.4">
      <c r="A170" s="12">
        <v>167</v>
      </c>
      <c r="B170" s="68" t="s">
        <v>136</v>
      </c>
      <c r="C170" s="74" t="s">
        <v>89</v>
      </c>
      <c r="D170" s="52" t="s">
        <v>11</v>
      </c>
      <c r="E170" s="4">
        <v>0</v>
      </c>
      <c r="F170" s="4">
        <v>0</v>
      </c>
      <c r="G170" s="4">
        <v>0</v>
      </c>
      <c r="H170" s="4">
        <v>3</v>
      </c>
      <c r="I170" s="58">
        <v>1</v>
      </c>
      <c r="J170" s="3">
        <v>4</v>
      </c>
    </row>
    <row r="171" spans="1:10" ht="18.75" x14ac:dyDescent="0.25">
      <c r="A171" s="12">
        <v>168</v>
      </c>
      <c r="B171" s="68" t="s">
        <v>136</v>
      </c>
      <c r="C171" s="70" t="s">
        <v>88</v>
      </c>
      <c r="D171" s="2" t="s">
        <v>11</v>
      </c>
      <c r="E171" s="2">
        <v>3</v>
      </c>
      <c r="F171" s="2" t="s">
        <v>127</v>
      </c>
      <c r="G171" s="2" t="s">
        <v>127</v>
      </c>
      <c r="H171" s="4"/>
      <c r="I171" s="58">
        <v>0</v>
      </c>
      <c r="J171" s="3">
        <v>3</v>
      </c>
    </row>
    <row r="172" spans="1:10" ht="18.75" x14ac:dyDescent="0.25">
      <c r="A172" s="12">
        <v>169</v>
      </c>
      <c r="B172" s="68" t="s">
        <v>136</v>
      </c>
      <c r="C172" s="70" t="s">
        <v>32</v>
      </c>
      <c r="D172" s="2" t="s">
        <v>11</v>
      </c>
      <c r="E172" s="2" t="s">
        <v>127</v>
      </c>
      <c r="F172" s="2" t="s">
        <v>127</v>
      </c>
      <c r="G172" s="2">
        <v>1</v>
      </c>
      <c r="H172" s="4" t="s">
        <v>126</v>
      </c>
      <c r="I172" s="58">
        <v>0</v>
      </c>
      <c r="J172" s="3">
        <v>1</v>
      </c>
    </row>
    <row r="173" spans="1:10" ht="18.75" x14ac:dyDescent="0.4">
      <c r="A173" s="12">
        <v>170</v>
      </c>
      <c r="B173" s="68" t="s">
        <v>136</v>
      </c>
      <c r="C173" s="71" t="s">
        <v>117</v>
      </c>
      <c r="D173" s="52" t="s">
        <v>11</v>
      </c>
      <c r="E173" s="2">
        <v>1</v>
      </c>
      <c r="F173" s="2">
        <v>0</v>
      </c>
      <c r="G173" s="2">
        <v>0</v>
      </c>
      <c r="H173" s="2">
        <v>0</v>
      </c>
      <c r="I173" s="58">
        <v>0</v>
      </c>
      <c r="J173" s="3">
        <v>1</v>
      </c>
    </row>
    <row r="174" spans="1:10" ht="18.75" x14ac:dyDescent="0.25">
      <c r="A174" s="12">
        <v>171</v>
      </c>
      <c r="B174" s="68" t="s">
        <v>136</v>
      </c>
      <c r="C174" s="70" t="s">
        <v>113</v>
      </c>
      <c r="D174" s="2" t="s">
        <v>11</v>
      </c>
      <c r="E174" s="2" t="s">
        <v>127</v>
      </c>
      <c r="F174" s="2" t="s">
        <v>127</v>
      </c>
      <c r="G174" s="2" t="s">
        <v>127</v>
      </c>
      <c r="H174" s="4">
        <v>0</v>
      </c>
      <c r="I174" s="58">
        <v>1</v>
      </c>
      <c r="J174" s="3">
        <v>1</v>
      </c>
    </row>
    <row r="175" spans="1:10" ht="18.75" x14ac:dyDescent="0.25">
      <c r="A175" s="12">
        <v>172</v>
      </c>
      <c r="B175" s="68" t="s">
        <v>136</v>
      </c>
      <c r="C175" s="70" t="s">
        <v>119</v>
      </c>
      <c r="D175" s="2" t="s">
        <v>11</v>
      </c>
      <c r="E175" s="2" t="s">
        <v>127</v>
      </c>
      <c r="F175" s="2" t="s">
        <v>127</v>
      </c>
      <c r="G175" s="2" t="s">
        <v>127</v>
      </c>
      <c r="H175" s="4">
        <v>1</v>
      </c>
      <c r="I175" s="58">
        <v>0</v>
      </c>
      <c r="J175" s="3">
        <v>1</v>
      </c>
    </row>
    <row r="176" spans="1:10" ht="18.75" x14ac:dyDescent="0.25">
      <c r="A176" s="12">
        <v>173</v>
      </c>
      <c r="B176" s="68" t="s">
        <v>136</v>
      </c>
      <c r="C176" s="70" t="s">
        <v>95</v>
      </c>
      <c r="D176" s="2" t="s">
        <v>11</v>
      </c>
      <c r="E176" s="30" t="s">
        <v>129</v>
      </c>
      <c r="F176" s="2" t="s">
        <v>127</v>
      </c>
      <c r="G176" s="2" t="s">
        <v>127</v>
      </c>
      <c r="H176" s="4">
        <v>0</v>
      </c>
      <c r="I176" s="58">
        <v>1</v>
      </c>
      <c r="J176" s="3">
        <v>1</v>
      </c>
    </row>
    <row r="177" spans="1:10" ht="18.75" x14ac:dyDescent="0.25">
      <c r="A177" s="12">
        <v>174</v>
      </c>
      <c r="B177" s="68" t="s">
        <v>136</v>
      </c>
      <c r="C177" s="70" t="s">
        <v>77</v>
      </c>
      <c r="D177" s="2" t="s">
        <v>11</v>
      </c>
      <c r="E177" s="2">
        <v>0</v>
      </c>
      <c r="F177" s="2">
        <f xml:space="preserve"> H177</f>
        <v>0</v>
      </c>
      <c r="G177" s="2" t="s">
        <v>127</v>
      </c>
      <c r="H177" s="4">
        <v>0</v>
      </c>
      <c r="I177" s="58">
        <v>2</v>
      </c>
      <c r="J177" s="3">
        <v>0</v>
      </c>
    </row>
    <row r="178" spans="1:10" ht="18.75" x14ac:dyDescent="0.25">
      <c r="A178" s="12">
        <v>175</v>
      </c>
      <c r="B178" s="68" t="s">
        <v>137</v>
      </c>
      <c r="C178" s="75" t="s">
        <v>12</v>
      </c>
      <c r="D178" s="35" t="s">
        <v>11</v>
      </c>
      <c r="E178" s="35">
        <v>3</v>
      </c>
      <c r="F178" s="35">
        <v>10</v>
      </c>
      <c r="G178" s="35">
        <v>16</v>
      </c>
      <c r="H178" s="37">
        <v>10</v>
      </c>
      <c r="I178" s="59">
        <v>22</v>
      </c>
      <c r="J178" s="36">
        <v>65</v>
      </c>
    </row>
    <row r="179" spans="1:10" ht="18.75" x14ac:dyDescent="0.25">
      <c r="A179" s="12">
        <v>176</v>
      </c>
      <c r="B179" s="68" t="s">
        <v>137</v>
      </c>
      <c r="C179" s="75" t="s">
        <v>68</v>
      </c>
      <c r="D179" s="35" t="s">
        <v>11</v>
      </c>
      <c r="E179" s="35">
        <v>1</v>
      </c>
      <c r="F179" s="35">
        <v>5</v>
      </c>
      <c r="G179" s="35">
        <v>7</v>
      </c>
      <c r="H179" s="37">
        <v>6</v>
      </c>
      <c r="I179" s="59">
        <v>24</v>
      </c>
      <c r="J179" s="36">
        <v>47</v>
      </c>
    </row>
    <row r="180" spans="1:10" ht="18.75" x14ac:dyDescent="0.25">
      <c r="A180" s="12">
        <v>177</v>
      </c>
      <c r="B180" s="68" t="s">
        <v>137</v>
      </c>
      <c r="C180" s="75" t="s">
        <v>10</v>
      </c>
      <c r="D180" s="35" t="s">
        <v>11</v>
      </c>
      <c r="E180" s="35">
        <v>4</v>
      </c>
      <c r="F180" s="35">
        <v>3</v>
      </c>
      <c r="G180" s="35">
        <v>13</v>
      </c>
      <c r="H180" s="37">
        <v>10</v>
      </c>
      <c r="I180" s="59">
        <v>8</v>
      </c>
      <c r="J180" s="36">
        <v>41</v>
      </c>
    </row>
    <row r="181" spans="1:10" ht="18.75" x14ac:dyDescent="0.25">
      <c r="A181" s="12">
        <v>178</v>
      </c>
      <c r="B181" s="68" t="s">
        <v>137</v>
      </c>
      <c r="C181" s="75" t="s">
        <v>31</v>
      </c>
      <c r="D181" s="35" t="s">
        <v>11</v>
      </c>
      <c r="E181" s="35">
        <v>1</v>
      </c>
      <c r="F181" s="35">
        <v>3</v>
      </c>
      <c r="G181" s="35" t="s">
        <v>127</v>
      </c>
      <c r="H181" s="37">
        <v>6</v>
      </c>
      <c r="I181" s="59">
        <v>3</v>
      </c>
      <c r="J181" s="36">
        <v>15</v>
      </c>
    </row>
    <row r="182" spans="1:10" ht="36" x14ac:dyDescent="0.25">
      <c r="A182" s="12">
        <v>179</v>
      </c>
      <c r="B182" s="68" t="s">
        <v>137</v>
      </c>
      <c r="C182" s="75" t="s">
        <v>14</v>
      </c>
      <c r="D182" s="35" t="s">
        <v>11</v>
      </c>
      <c r="E182" s="35" t="s">
        <v>127</v>
      </c>
      <c r="F182" s="35" t="s">
        <v>127</v>
      </c>
      <c r="G182" s="35">
        <v>2</v>
      </c>
      <c r="H182" s="37">
        <v>5</v>
      </c>
      <c r="I182" s="59">
        <v>3</v>
      </c>
      <c r="J182" s="36">
        <v>10</v>
      </c>
    </row>
    <row r="183" spans="1:10" ht="18.75" x14ac:dyDescent="0.25">
      <c r="A183" s="12">
        <v>180</v>
      </c>
      <c r="B183" s="68" t="s">
        <v>137</v>
      </c>
      <c r="C183" s="75" t="s">
        <v>29</v>
      </c>
      <c r="D183" s="35" t="s">
        <v>11</v>
      </c>
      <c r="E183" s="35">
        <v>1</v>
      </c>
      <c r="F183" s="35" t="s">
        <v>127</v>
      </c>
      <c r="G183" s="35">
        <v>3</v>
      </c>
      <c r="H183" s="37">
        <v>3</v>
      </c>
      <c r="I183" s="59">
        <v>2</v>
      </c>
      <c r="J183" s="36">
        <v>9</v>
      </c>
    </row>
    <row r="184" spans="1:10" ht="18.75" x14ac:dyDescent="0.25">
      <c r="A184" s="12">
        <v>181</v>
      </c>
      <c r="B184" s="68" t="s">
        <v>137</v>
      </c>
      <c r="C184" s="75" t="s">
        <v>91</v>
      </c>
      <c r="D184" s="35" t="s">
        <v>11</v>
      </c>
      <c r="E184" s="35"/>
      <c r="F184" s="35">
        <v>1</v>
      </c>
      <c r="G184" s="35">
        <v>1</v>
      </c>
      <c r="H184" s="37">
        <v>2</v>
      </c>
      <c r="I184" s="59">
        <v>2</v>
      </c>
      <c r="J184" s="36">
        <v>6</v>
      </c>
    </row>
    <row r="185" spans="1:10" ht="18.75" x14ac:dyDescent="0.25">
      <c r="A185" s="12">
        <v>182</v>
      </c>
      <c r="B185" s="68" t="s">
        <v>137</v>
      </c>
      <c r="C185" s="75" t="s">
        <v>13</v>
      </c>
      <c r="D185" s="35" t="s">
        <v>11</v>
      </c>
      <c r="E185" s="35" t="s">
        <v>127</v>
      </c>
      <c r="F185" s="35" t="s">
        <v>127</v>
      </c>
      <c r="G185" s="35">
        <v>1</v>
      </c>
      <c r="H185" s="37">
        <v>1</v>
      </c>
      <c r="I185" s="59">
        <v>1</v>
      </c>
      <c r="J185" s="36">
        <v>3</v>
      </c>
    </row>
    <row r="186" spans="1:10" ht="18.75" x14ac:dyDescent="0.25">
      <c r="A186" s="12">
        <v>183</v>
      </c>
      <c r="B186" s="68" t="s">
        <v>137</v>
      </c>
      <c r="C186" s="75" t="s">
        <v>34</v>
      </c>
      <c r="D186" s="35" t="s">
        <v>11</v>
      </c>
      <c r="E186" s="35" t="s">
        <v>127</v>
      </c>
      <c r="F186" s="35">
        <v>1</v>
      </c>
      <c r="G186" s="35" t="s">
        <v>127</v>
      </c>
      <c r="H186" s="37" t="s">
        <v>127</v>
      </c>
      <c r="I186" s="59">
        <v>2</v>
      </c>
      <c r="J186" s="36">
        <v>3</v>
      </c>
    </row>
    <row r="187" spans="1:10" ht="18.75" x14ac:dyDescent="0.25">
      <c r="A187" s="12">
        <v>184</v>
      </c>
      <c r="B187" s="68" t="s">
        <v>137</v>
      </c>
      <c r="C187" s="75" t="s">
        <v>52</v>
      </c>
      <c r="D187" s="35" t="s">
        <v>11</v>
      </c>
      <c r="E187" s="35" t="s">
        <v>127</v>
      </c>
      <c r="F187" s="35" t="s">
        <v>127</v>
      </c>
      <c r="G187" s="35" t="s">
        <v>127</v>
      </c>
      <c r="H187" s="37">
        <v>1</v>
      </c>
      <c r="I187" s="59">
        <v>1</v>
      </c>
      <c r="J187" s="36">
        <v>2</v>
      </c>
    </row>
    <row r="188" spans="1:10" ht="18.75" x14ac:dyDescent="0.25">
      <c r="A188" s="12">
        <v>185</v>
      </c>
      <c r="B188" s="68" t="s">
        <v>138</v>
      </c>
      <c r="C188" s="70" t="s">
        <v>12</v>
      </c>
      <c r="D188" s="2" t="s">
        <v>11</v>
      </c>
      <c r="E188" s="4">
        <v>11</v>
      </c>
      <c r="F188" s="4">
        <v>15</v>
      </c>
      <c r="G188" s="4">
        <v>17</v>
      </c>
      <c r="H188" s="4">
        <v>9</v>
      </c>
      <c r="I188" s="4">
        <v>16</v>
      </c>
      <c r="J188" s="3">
        <v>68</v>
      </c>
    </row>
    <row r="189" spans="1:10" ht="18.75" x14ac:dyDescent="0.25">
      <c r="A189" s="12">
        <v>186</v>
      </c>
      <c r="B189" s="68" t="s">
        <v>138</v>
      </c>
      <c r="C189" s="70" t="s">
        <v>10</v>
      </c>
      <c r="D189" s="2" t="s">
        <v>11</v>
      </c>
      <c r="E189" s="4">
        <v>3</v>
      </c>
      <c r="F189" s="4">
        <v>2</v>
      </c>
      <c r="G189" s="4">
        <v>5</v>
      </c>
      <c r="H189" s="4" t="s">
        <v>127</v>
      </c>
      <c r="I189" s="4">
        <v>1</v>
      </c>
      <c r="J189" s="3">
        <v>11</v>
      </c>
    </row>
    <row r="190" spans="1:10" ht="18.75" x14ac:dyDescent="0.25">
      <c r="A190" s="12">
        <v>187</v>
      </c>
      <c r="B190" s="68" t="s">
        <v>138</v>
      </c>
      <c r="C190" s="70" t="s">
        <v>29</v>
      </c>
      <c r="D190" s="2" t="s">
        <v>11</v>
      </c>
      <c r="E190" s="4">
        <v>1</v>
      </c>
      <c r="F190" s="4">
        <v>2</v>
      </c>
      <c r="G190" s="4">
        <v>1</v>
      </c>
      <c r="H190" s="4">
        <v>2</v>
      </c>
      <c r="I190" s="4" t="s">
        <v>127</v>
      </c>
      <c r="J190" s="3">
        <v>6</v>
      </c>
    </row>
    <row r="191" spans="1:10" ht="18.75" x14ac:dyDescent="0.25">
      <c r="A191" s="12">
        <v>188</v>
      </c>
      <c r="B191" s="68" t="s">
        <v>138</v>
      </c>
      <c r="C191" s="70" t="s">
        <v>31</v>
      </c>
      <c r="D191" s="2" t="s">
        <v>11</v>
      </c>
      <c r="E191" s="4">
        <v>1</v>
      </c>
      <c r="F191" s="4">
        <v>2</v>
      </c>
      <c r="G191" s="4" t="s">
        <v>127</v>
      </c>
      <c r="H191" s="4">
        <v>1</v>
      </c>
      <c r="I191" s="4" t="s">
        <v>127</v>
      </c>
      <c r="J191" s="3">
        <v>4</v>
      </c>
    </row>
    <row r="192" spans="1:10" ht="18.75" x14ac:dyDescent="0.25">
      <c r="A192" s="12">
        <v>189</v>
      </c>
      <c r="B192" s="68" t="s">
        <v>138</v>
      </c>
      <c r="C192" s="70" t="s">
        <v>77</v>
      </c>
      <c r="D192" s="2" t="s">
        <v>11</v>
      </c>
      <c r="E192" s="4" t="s">
        <v>127</v>
      </c>
      <c r="F192" s="4" t="s">
        <v>127</v>
      </c>
      <c r="G192" s="4" t="s">
        <v>127</v>
      </c>
      <c r="H192" s="4">
        <v>1</v>
      </c>
      <c r="I192" s="4" t="s">
        <v>127</v>
      </c>
      <c r="J192" s="3">
        <v>1</v>
      </c>
    </row>
    <row r="193" spans="1:10" ht="18.75" x14ac:dyDescent="0.25">
      <c r="A193" s="12">
        <v>190</v>
      </c>
      <c r="B193" s="68" t="s">
        <v>139</v>
      </c>
      <c r="C193" s="70" t="s">
        <v>68</v>
      </c>
      <c r="D193" s="2" t="s">
        <v>11</v>
      </c>
      <c r="E193" s="2">
        <v>3</v>
      </c>
      <c r="F193" s="2">
        <v>5</v>
      </c>
      <c r="G193" s="2">
        <v>8</v>
      </c>
      <c r="H193" s="2">
        <v>3</v>
      </c>
      <c r="I193" s="57">
        <v>6</v>
      </c>
      <c r="J193" s="3">
        <v>24</v>
      </c>
    </row>
    <row r="194" spans="1:10" ht="18.75" x14ac:dyDescent="0.25">
      <c r="A194" s="12">
        <v>191</v>
      </c>
      <c r="B194" s="68" t="s">
        <v>139</v>
      </c>
      <c r="C194" s="70" t="s">
        <v>12</v>
      </c>
      <c r="D194" s="2" t="s">
        <v>11</v>
      </c>
      <c r="E194" s="2">
        <v>3</v>
      </c>
      <c r="F194" s="2">
        <v>2</v>
      </c>
      <c r="G194" s="2">
        <v>12</v>
      </c>
      <c r="H194" s="2">
        <v>1</v>
      </c>
      <c r="I194" s="57">
        <v>2</v>
      </c>
      <c r="J194" s="3">
        <v>14</v>
      </c>
    </row>
    <row r="195" spans="1:10" ht="18.75" x14ac:dyDescent="0.25">
      <c r="A195" s="12">
        <v>192</v>
      </c>
      <c r="B195" s="68" t="s">
        <v>139</v>
      </c>
      <c r="C195" s="70" t="s">
        <v>10</v>
      </c>
      <c r="D195" s="2" t="s">
        <v>11</v>
      </c>
      <c r="E195" s="2">
        <v>7</v>
      </c>
      <c r="F195" s="2" t="s">
        <v>127</v>
      </c>
      <c r="G195" s="2">
        <v>1</v>
      </c>
      <c r="H195" s="2">
        <v>1</v>
      </c>
      <c r="I195" s="57">
        <v>2</v>
      </c>
      <c r="J195" s="3">
        <v>7</v>
      </c>
    </row>
    <row r="196" spans="1:10" ht="18.75" x14ac:dyDescent="0.25">
      <c r="A196" s="12">
        <v>193</v>
      </c>
      <c r="B196" s="68" t="s">
        <v>139</v>
      </c>
      <c r="C196" s="70" t="s">
        <v>31</v>
      </c>
      <c r="D196" s="2" t="s">
        <v>11</v>
      </c>
      <c r="E196" s="2" t="s">
        <v>127</v>
      </c>
      <c r="F196" s="2" t="s">
        <v>127</v>
      </c>
      <c r="G196" s="2" t="s">
        <v>127</v>
      </c>
      <c r="H196" s="2">
        <v>1</v>
      </c>
      <c r="I196" s="58" t="s">
        <v>127</v>
      </c>
      <c r="J196" s="3">
        <v>2</v>
      </c>
    </row>
    <row r="197" spans="1:10" ht="18.75" x14ac:dyDescent="0.25">
      <c r="A197" s="12">
        <v>194</v>
      </c>
      <c r="B197" s="68" t="s">
        <v>139</v>
      </c>
      <c r="C197" s="70" t="s">
        <v>63</v>
      </c>
      <c r="D197" s="2" t="s">
        <v>11</v>
      </c>
      <c r="E197" s="2" t="s">
        <v>127</v>
      </c>
      <c r="F197" s="2" t="s">
        <v>127</v>
      </c>
      <c r="G197" s="2" t="s">
        <v>127</v>
      </c>
      <c r="H197" s="2" t="s">
        <v>127</v>
      </c>
      <c r="I197" s="2" t="s">
        <v>127</v>
      </c>
      <c r="J197" s="3">
        <v>1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M23"/>
  <sheetViews>
    <sheetView rightToLeft="1" workbookViewId="0">
      <selection activeCell="J4" sqref="J4"/>
    </sheetView>
  </sheetViews>
  <sheetFormatPr defaultRowHeight="15" x14ac:dyDescent="0.25"/>
  <cols>
    <col min="1" max="1" width="4.7109375" style="1" customWidth="1"/>
    <col min="2" max="2" width="25.5703125" style="1" customWidth="1"/>
    <col min="3" max="3" width="11" style="1" customWidth="1"/>
    <col min="4" max="9" width="9.28515625" style="1" customWidth="1"/>
    <col min="10" max="10" width="9.140625" style="1"/>
    <col min="11" max="11" width="13.140625" style="1" bestFit="1" customWidth="1"/>
    <col min="12" max="12" width="17.42578125" style="1" customWidth="1"/>
    <col min="13" max="13" width="25.85546875" style="1" bestFit="1" customWidth="1"/>
    <col min="14" max="16384" width="9.140625" style="1"/>
  </cols>
  <sheetData>
    <row r="1" spans="1:13" ht="27.75" customHeight="1" x14ac:dyDescent="0.25">
      <c r="A1" s="91" t="s">
        <v>67</v>
      </c>
      <c r="B1" s="92"/>
      <c r="C1" s="92"/>
      <c r="D1" s="92"/>
      <c r="E1" s="92"/>
      <c r="F1" s="92"/>
      <c r="G1" s="92"/>
      <c r="H1" s="92"/>
      <c r="I1" s="92"/>
    </row>
    <row r="2" spans="1:13" ht="57.75" customHeight="1" x14ac:dyDescent="0.25">
      <c r="A2" s="43" t="s">
        <v>1</v>
      </c>
      <c r="B2" s="43" t="s">
        <v>2</v>
      </c>
      <c r="C2" s="43" t="s">
        <v>3</v>
      </c>
      <c r="D2" s="43" t="s">
        <v>5</v>
      </c>
      <c r="E2" s="43" t="s">
        <v>6</v>
      </c>
      <c r="F2" s="43" t="s">
        <v>7</v>
      </c>
      <c r="G2" s="43" t="s">
        <v>8</v>
      </c>
      <c r="H2" s="43" t="s">
        <v>9</v>
      </c>
      <c r="I2" s="43" t="s">
        <v>4</v>
      </c>
      <c r="K2" s="77" t="s">
        <v>122</v>
      </c>
      <c r="L2" s="78" t="s">
        <v>124</v>
      </c>
      <c r="M2"/>
    </row>
    <row r="3" spans="1:13" ht="18" x14ac:dyDescent="0.25">
      <c r="A3" s="2">
        <v>1</v>
      </c>
      <c r="B3" s="2" t="s">
        <v>12</v>
      </c>
      <c r="C3" s="2" t="s">
        <v>11</v>
      </c>
      <c r="D3" s="2">
        <v>55</v>
      </c>
      <c r="E3" s="2">
        <v>66</v>
      </c>
      <c r="F3" s="2">
        <v>75</v>
      </c>
      <c r="G3" s="2">
        <v>62</v>
      </c>
      <c r="H3" s="58">
        <v>61</v>
      </c>
      <c r="I3" s="3">
        <v>265</v>
      </c>
      <c r="K3" s="50" t="s">
        <v>11</v>
      </c>
      <c r="L3" s="51">
        <v>1061</v>
      </c>
      <c r="M3"/>
    </row>
    <row r="4" spans="1:13" ht="18" x14ac:dyDescent="0.25">
      <c r="A4" s="2">
        <v>2</v>
      </c>
      <c r="B4" s="2" t="s">
        <v>68</v>
      </c>
      <c r="C4" s="2" t="s">
        <v>11</v>
      </c>
      <c r="D4" s="2">
        <v>28</v>
      </c>
      <c r="E4" s="2">
        <v>43</v>
      </c>
      <c r="F4" s="2">
        <v>43</v>
      </c>
      <c r="G4" s="2">
        <v>52</v>
      </c>
      <c r="H4" s="58">
        <v>62</v>
      </c>
      <c r="I4" s="3">
        <v>188</v>
      </c>
      <c r="K4" s="50" t="s">
        <v>123</v>
      </c>
      <c r="L4" s="51">
        <v>1061</v>
      </c>
      <c r="M4"/>
    </row>
    <row r="5" spans="1:13" ht="18" x14ac:dyDescent="0.25">
      <c r="A5" s="2">
        <v>3</v>
      </c>
      <c r="B5" s="2" t="s">
        <v>10</v>
      </c>
      <c r="C5" s="2" t="s">
        <v>11</v>
      </c>
      <c r="D5" s="2">
        <v>31</v>
      </c>
      <c r="E5" s="2">
        <v>28</v>
      </c>
      <c r="F5" s="2">
        <v>57</v>
      </c>
      <c r="G5" s="2">
        <v>29</v>
      </c>
      <c r="H5" s="58">
        <v>30</v>
      </c>
      <c r="I5" s="3">
        <v>165</v>
      </c>
      <c r="K5"/>
      <c r="L5"/>
      <c r="M5"/>
    </row>
    <row r="6" spans="1:13" ht="18" x14ac:dyDescent="0.25">
      <c r="A6" s="2">
        <v>4</v>
      </c>
      <c r="B6" s="2" t="s">
        <v>45</v>
      </c>
      <c r="C6" s="2" t="s">
        <v>11</v>
      </c>
      <c r="D6" s="2">
        <v>17</v>
      </c>
      <c r="E6" s="2">
        <v>39</v>
      </c>
      <c r="F6" s="2">
        <v>55</v>
      </c>
      <c r="G6" s="2">
        <v>58</v>
      </c>
      <c r="H6" s="58">
        <v>63</v>
      </c>
      <c r="I6" s="3">
        <v>144</v>
      </c>
      <c r="K6"/>
      <c r="L6"/>
      <c r="M6"/>
    </row>
    <row r="7" spans="1:13" ht="18" x14ac:dyDescent="0.25">
      <c r="A7" s="2">
        <v>5</v>
      </c>
      <c r="B7" s="2" t="s">
        <v>31</v>
      </c>
      <c r="C7" s="2" t="s">
        <v>11</v>
      </c>
      <c r="D7" s="2">
        <v>10</v>
      </c>
      <c r="E7" s="2">
        <v>18</v>
      </c>
      <c r="F7" s="2">
        <v>20</v>
      </c>
      <c r="G7" s="2">
        <v>11</v>
      </c>
      <c r="H7" s="58">
        <v>6</v>
      </c>
      <c r="I7" s="3">
        <v>75</v>
      </c>
      <c r="K7"/>
      <c r="L7"/>
      <c r="M7"/>
    </row>
    <row r="8" spans="1:13" ht="18" x14ac:dyDescent="0.25">
      <c r="A8" s="2">
        <v>6</v>
      </c>
      <c r="B8" s="2" t="s">
        <v>29</v>
      </c>
      <c r="C8" s="2" t="s">
        <v>11</v>
      </c>
      <c r="D8" s="2">
        <v>10</v>
      </c>
      <c r="E8" s="2">
        <v>18</v>
      </c>
      <c r="F8" s="2">
        <v>19</v>
      </c>
      <c r="G8" s="2">
        <v>15</v>
      </c>
      <c r="H8" s="58">
        <v>2</v>
      </c>
      <c r="I8" s="3">
        <v>59</v>
      </c>
      <c r="K8"/>
      <c r="L8"/>
      <c r="M8"/>
    </row>
    <row r="9" spans="1:13" ht="18" x14ac:dyDescent="0.25">
      <c r="A9" s="2">
        <v>7</v>
      </c>
      <c r="B9" s="2" t="s">
        <v>69</v>
      </c>
      <c r="C9" s="2" t="s">
        <v>11</v>
      </c>
      <c r="D9" s="2">
        <v>20</v>
      </c>
      <c r="E9" s="2">
        <v>16</v>
      </c>
      <c r="F9" s="2">
        <v>11</v>
      </c>
      <c r="G9" s="2">
        <v>11</v>
      </c>
      <c r="H9" s="58">
        <v>12</v>
      </c>
      <c r="I9" s="3">
        <v>42</v>
      </c>
      <c r="K9"/>
      <c r="L9"/>
      <c r="M9"/>
    </row>
    <row r="10" spans="1:13" ht="18" x14ac:dyDescent="0.25">
      <c r="A10" s="2">
        <v>8</v>
      </c>
      <c r="B10" s="2" t="s">
        <v>33</v>
      </c>
      <c r="C10" s="2" t="s">
        <v>11</v>
      </c>
      <c r="D10" s="2">
        <v>6</v>
      </c>
      <c r="E10" s="2">
        <v>10</v>
      </c>
      <c r="F10" s="2">
        <v>9</v>
      </c>
      <c r="G10" s="2">
        <v>12</v>
      </c>
      <c r="H10" s="58">
        <v>8</v>
      </c>
      <c r="I10" s="3">
        <v>30</v>
      </c>
      <c r="K10"/>
      <c r="L10"/>
      <c r="M10"/>
    </row>
    <row r="11" spans="1:13" ht="18" x14ac:dyDescent="0.25">
      <c r="A11" s="2">
        <v>9</v>
      </c>
      <c r="B11" s="2" t="s">
        <v>72</v>
      </c>
      <c r="C11" s="2" t="s">
        <v>11</v>
      </c>
      <c r="D11" s="2" t="s">
        <v>127</v>
      </c>
      <c r="E11" s="2">
        <v>6</v>
      </c>
      <c r="F11" s="2">
        <v>10</v>
      </c>
      <c r="G11" s="2">
        <v>3</v>
      </c>
      <c r="H11" s="58">
        <v>11</v>
      </c>
      <c r="I11" s="3">
        <v>25</v>
      </c>
      <c r="K11"/>
      <c r="L11"/>
      <c r="M11"/>
    </row>
    <row r="12" spans="1:13" ht="18" x14ac:dyDescent="0.25">
      <c r="A12" s="2">
        <v>10</v>
      </c>
      <c r="B12" s="2" t="s">
        <v>15</v>
      </c>
      <c r="C12" s="2" t="s">
        <v>11</v>
      </c>
      <c r="D12" s="2">
        <v>2</v>
      </c>
      <c r="E12" s="2">
        <v>2</v>
      </c>
      <c r="F12" s="2"/>
      <c r="G12" s="2">
        <v>6</v>
      </c>
      <c r="H12" s="58">
        <v>3</v>
      </c>
      <c r="I12" s="3">
        <v>15</v>
      </c>
      <c r="K12"/>
      <c r="L12"/>
      <c r="M12"/>
    </row>
    <row r="13" spans="1:13" ht="18" x14ac:dyDescent="0.25">
      <c r="A13" s="2">
        <v>11</v>
      </c>
      <c r="B13" s="63" t="s">
        <v>47</v>
      </c>
      <c r="C13" s="2" t="s">
        <v>11</v>
      </c>
      <c r="D13" s="2">
        <v>2</v>
      </c>
      <c r="E13" s="2">
        <v>1</v>
      </c>
      <c r="F13" s="2">
        <v>11</v>
      </c>
      <c r="G13" s="2">
        <v>29</v>
      </c>
      <c r="H13" s="58">
        <v>3</v>
      </c>
      <c r="I13" s="3">
        <v>13</v>
      </c>
      <c r="K13"/>
      <c r="L13"/>
      <c r="M13"/>
    </row>
    <row r="14" spans="1:13" ht="18" x14ac:dyDescent="0.25">
      <c r="A14" s="2">
        <v>12</v>
      </c>
      <c r="B14" s="2" t="s">
        <v>73</v>
      </c>
      <c r="C14" s="2" t="s">
        <v>11</v>
      </c>
      <c r="D14" s="2">
        <v>2</v>
      </c>
      <c r="E14" s="2">
        <v>5</v>
      </c>
      <c r="F14" s="2">
        <v>2</v>
      </c>
      <c r="G14" s="2">
        <v>2</v>
      </c>
      <c r="H14" s="58">
        <v>3</v>
      </c>
      <c r="I14" s="3">
        <v>8</v>
      </c>
      <c r="K14"/>
      <c r="L14"/>
      <c r="M14"/>
    </row>
    <row r="15" spans="1:13" ht="18" x14ac:dyDescent="0.25">
      <c r="A15" s="2">
        <v>13</v>
      </c>
      <c r="B15" s="2" t="s">
        <v>53</v>
      </c>
      <c r="C15" s="2" t="s">
        <v>11</v>
      </c>
      <c r="D15" s="2" t="s">
        <v>127</v>
      </c>
      <c r="E15" s="2">
        <v>1</v>
      </c>
      <c r="F15" s="2">
        <v>1</v>
      </c>
      <c r="G15" s="2">
        <v>3</v>
      </c>
      <c r="H15" s="58">
        <v>5</v>
      </c>
      <c r="I15" s="3">
        <v>7</v>
      </c>
      <c r="K15"/>
      <c r="L15"/>
      <c r="M15"/>
    </row>
    <row r="16" spans="1:13" ht="18" x14ac:dyDescent="0.25">
      <c r="A16" s="2">
        <v>14</v>
      </c>
      <c r="B16" s="2" t="s">
        <v>70</v>
      </c>
      <c r="C16" s="2" t="s">
        <v>11</v>
      </c>
      <c r="D16" s="2">
        <v>2</v>
      </c>
      <c r="E16" s="2">
        <v>2</v>
      </c>
      <c r="F16" s="2">
        <v>1</v>
      </c>
      <c r="G16" s="2">
        <v>5</v>
      </c>
      <c r="H16" s="58">
        <v>1</v>
      </c>
      <c r="I16" s="3">
        <v>6</v>
      </c>
      <c r="K16"/>
      <c r="L16"/>
      <c r="M16"/>
    </row>
    <row r="17" spans="1:13" ht="18" x14ac:dyDescent="0.25">
      <c r="A17" s="2">
        <v>15</v>
      </c>
      <c r="B17" s="2" t="s">
        <v>74</v>
      </c>
      <c r="C17" s="2" t="s">
        <v>11</v>
      </c>
      <c r="D17" s="2">
        <v>3</v>
      </c>
      <c r="E17" s="2">
        <v>1</v>
      </c>
      <c r="F17" s="2">
        <v>6</v>
      </c>
      <c r="G17" s="2">
        <v>0</v>
      </c>
      <c r="H17" s="58">
        <v>0</v>
      </c>
      <c r="I17" s="3">
        <v>6</v>
      </c>
      <c r="K17"/>
      <c r="L17"/>
      <c r="M17"/>
    </row>
    <row r="18" spans="1:13" ht="18" x14ac:dyDescent="0.25">
      <c r="A18" s="2">
        <v>16</v>
      </c>
      <c r="B18" s="2" t="s">
        <v>63</v>
      </c>
      <c r="C18" s="2" t="s">
        <v>11</v>
      </c>
      <c r="D18" s="2">
        <v>1</v>
      </c>
      <c r="E18" s="2">
        <v>2</v>
      </c>
      <c r="F18" s="2">
        <v>5</v>
      </c>
      <c r="G18" s="2">
        <v>0</v>
      </c>
      <c r="H18" s="58">
        <v>1</v>
      </c>
      <c r="I18" s="3">
        <v>5</v>
      </c>
      <c r="K18"/>
      <c r="L18"/>
      <c r="M18"/>
    </row>
    <row r="19" spans="1:13" ht="18" x14ac:dyDescent="0.25">
      <c r="A19" s="2">
        <v>17</v>
      </c>
      <c r="B19" s="2" t="s">
        <v>62</v>
      </c>
      <c r="C19" s="2" t="s">
        <v>11</v>
      </c>
      <c r="D19" s="2">
        <v>3</v>
      </c>
      <c r="E19" s="2" t="s">
        <v>127</v>
      </c>
      <c r="F19" s="2">
        <v>1</v>
      </c>
      <c r="G19" s="2">
        <v>0</v>
      </c>
      <c r="H19" s="58">
        <v>0</v>
      </c>
      <c r="I19" s="3">
        <v>4</v>
      </c>
      <c r="K19"/>
      <c r="L19"/>
      <c r="M19"/>
    </row>
    <row r="20" spans="1:13" ht="18" x14ac:dyDescent="0.25">
      <c r="A20" s="2">
        <v>18</v>
      </c>
      <c r="B20" s="58" t="s">
        <v>71</v>
      </c>
      <c r="C20" s="2" t="s">
        <v>11</v>
      </c>
      <c r="D20" s="2"/>
      <c r="E20" s="2"/>
      <c r="F20" s="2"/>
      <c r="G20" s="2">
        <v>1</v>
      </c>
      <c r="H20" s="58">
        <v>0</v>
      </c>
      <c r="I20" s="3">
        <v>3</v>
      </c>
    </row>
    <row r="21" spans="1:13" ht="18" x14ac:dyDescent="0.25">
      <c r="A21" s="2">
        <v>19</v>
      </c>
      <c r="B21" s="2" t="s">
        <v>75</v>
      </c>
      <c r="C21" s="2" t="s">
        <v>11</v>
      </c>
      <c r="D21" s="2" t="s">
        <v>127</v>
      </c>
      <c r="E21" s="2">
        <v>1</v>
      </c>
      <c r="F21" s="2">
        <v>2</v>
      </c>
      <c r="G21" s="2">
        <v>0</v>
      </c>
      <c r="H21" s="58">
        <v>0</v>
      </c>
      <c r="I21" s="3">
        <v>1</v>
      </c>
    </row>
    <row r="22" spans="1:13" ht="18" x14ac:dyDescent="0.25">
      <c r="A22" s="2">
        <v>20</v>
      </c>
      <c r="B22" s="2" t="s">
        <v>49</v>
      </c>
      <c r="C22" s="2" t="s">
        <v>11</v>
      </c>
      <c r="D22" s="25"/>
      <c r="E22" s="25"/>
      <c r="F22" s="25"/>
      <c r="G22" s="25">
        <v>0</v>
      </c>
      <c r="H22" s="61">
        <v>0</v>
      </c>
      <c r="I22" s="7">
        <f xml:space="preserve"> D217</f>
        <v>0</v>
      </c>
    </row>
    <row r="23" spans="1:13" ht="18" x14ac:dyDescent="0.45">
      <c r="A23" s="9"/>
      <c r="B23" s="9"/>
      <c r="C23" s="56" t="s">
        <v>125</v>
      </c>
      <c r="D23" s="3">
        <f t="shared" ref="D23:F23" si="0">SUM(D3:D22)</f>
        <v>192</v>
      </c>
      <c r="E23" s="3">
        <f t="shared" si="0"/>
        <v>259</v>
      </c>
      <c r="F23" s="3">
        <f t="shared" si="0"/>
        <v>328</v>
      </c>
      <c r="G23" s="3">
        <v>298</v>
      </c>
      <c r="H23" s="3">
        <f>SUM(H3:H22)</f>
        <v>271</v>
      </c>
      <c r="I23" s="3">
        <f>SUM(I3:I22)</f>
        <v>1061</v>
      </c>
    </row>
  </sheetData>
  <sortState ref="A3:I22">
    <sortCondition descending="1" ref="I3:I22"/>
  </sortState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M57"/>
  <sheetViews>
    <sheetView rightToLeft="1" workbookViewId="0">
      <selection activeCell="K8" sqref="K8"/>
    </sheetView>
  </sheetViews>
  <sheetFormatPr defaultRowHeight="18" x14ac:dyDescent="0.45"/>
  <cols>
    <col min="1" max="1" width="6.140625" style="9" customWidth="1"/>
    <col min="2" max="2" width="30" style="81" customWidth="1"/>
    <col min="3" max="3" width="17.5703125" style="9" customWidth="1"/>
    <col min="4" max="7" width="9.42578125" style="9" customWidth="1"/>
    <col min="8" max="8" width="9.42578125" style="22" customWidth="1"/>
    <col min="9" max="9" width="9.42578125" style="9" customWidth="1"/>
    <col min="10" max="10" width="7.85546875" style="9" customWidth="1"/>
    <col min="11" max="11" width="13.140625" style="9" customWidth="1"/>
    <col min="12" max="12" width="15" style="9" customWidth="1"/>
    <col min="13" max="13" width="25.85546875" style="9" customWidth="1"/>
    <col min="14" max="16384" width="9.140625" style="9"/>
  </cols>
  <sheetData>
    <row r="1" spans="1:13" ht="22.5" x14ac:dyDescent="0.25">
      <c r="A1" s="93" t="s">
        <v>16</v>
      </c>
      <c r="B1" s="94"/>
      <c r="C1" s="94"/>
      <c r="D1" s="94"/>
      <c r="E1" s="94"/>
      <c r="F1" s="94"/>
      <c r="G1" s="94"/>
      <c r="H1" s="94"/>
      <c r="I1" s="94"/>
      <c r="K1"/>
      <c r="L1"/>
    </row>
    <row r="2" spans="1:13" ht="69" customHeight="1" x14ac:dyDescent="0.25">
      <c r="A2" s="44" t="s">
        <v>1</v>
      </c>
      <c r="B2" s="79" t="s">
        <v>2</v>
      </c>
      <c r="C2" s="44" t="s">
        <v>3</v>
      </c>
      <c r="D2" s="44" t="s">
        <v>5</v>
      </c>
      <c r="E2" s="44" t="s">
        <v>6</v>
      </c>
      <c r="F2" s="44" t="s">
        <v>7</v>
      </c>
      <c r="G2" s="45" t="s">
        <v>8</v>
      </c>
      <c r="H2" s="45" t="s">
        <v>9</v>
      </c>
      <c r="I2" s="44" t="s">
        <v>4</v>
      </c>
      <c r="K2" s="77" t="s">
        <v>122</v>
      </c>
      <c r="L2" s="78" t="s">
        <v>124</v>
      </c>
      <c r="M2"/>
    </row>
    <row r="3" spans="1:13" ht="18.75" x14ac:dyDescent="0.25">
      <c r="A3" s="12">
        <v>12</v>
      </c>
      <c r="B3" s="69" t="s">
        <v>23</v>
      </c>
      <c r="C3" s="66" t="s">
        <v>18</v>
      </c>
      <c r="D3" s="12" t="s">
        <v>126</v>
      </c>
      <c r="E3" s="12" t="s">
        <v>126</v>
      </c>
      <c r="F3" s="12">
        <v>11</v>
      </c>
      <c r="G3" s="14">
        <v>4</v>
      </c>
      <c r="H3" s="54">
        <v>4</v>
      </c>
      <c r="I3" s="13">
        <v>14</v>
      </c>
      <c r="K3" s="50" t="s">
        <v>11</v>
      </c>
      <c r="L3" s="51">
        <v>864</v>
      </c>
      <c r="M3"/>
    </row>
    <row r="4" spans="1:13" ht="18.75" x14ac:dyDescent="0.25">
      <c r="A4" s="12">
        <v>20</v>
      </c>
      <c r="B4" s="69" t="s">
        <v>17</v>
      </c>
      <c r="C4" s="66" t="s">
        <v>18</v>
      </c>
      <c r="D4" s="12">
        <v>3</v>
      </c>
      <c r="E4" s="12">
        <v>2</v>
      </c>
      <c r="F4" s="12">
        <v>2</v>
      </c>
      <c r="G4" s="14">
        <v>2</v>
      </c>
      <c r="H4" s="54">
        <v>1</v>
      </c>
      <c r="I4" s="13">
        <v>3</v>
      </c>
      <c r="K4" s="50" t="s">
        <v>18</v>
      </c>
      <c r="L4" s="51">
        <v>22</v>
      </c>
      <c r="M4"/>
    </row>
    <row r="5" spans="1:13" ht="18.75" x14ac:dyDescent="0.25">
      <c r="A5" s="12">
        <v>21</v>
      </c>
      <c r="B5" s="69" t="s">
        <v>22</v>
      </c>
      <c r="C5" s="66" t="s">
        <v>18</v>
      </c>
      <c r="D5" s="12">
        <v>6</v>
      </c>
      <c r="E5" s="12">
        <v>1</v>
      </c>
      <c r="F5" s="12">
        <v>11</v>
      </c>
      <c r="G5" s="16" t="s">
        <v>126</v>
      </c>
      <c r="H5" s="54">
        <v>1</v>
      </c>
      <c r="I5" s="13">
        <v>3</v>
      </c>
      <c r="K5" s="50" t="s">
        <v>123</v>
      </c>
      <c r="L5" s="51">
        <v>886</v>
      </c>
      <c r="M5"/>
    </row>
    <row r="6" spans="1:13" ht="18.75" x14ac:dyDescent="0.25">
      <c r="A6" s="12">
        <v>33</v>
      </c>
      <c r="B6" s="69" t="s">
        <v>24</v>
      </c>
      <c r="C6" s="66" t="s">
        <v>18</v>
      </c>
      <c r="D6" s="12">
        <v>11</v>
      </c>
      <c r="E6" s="12" t="s">
        <v>126</v>
      </c>
      <c r="F6" s="12" t="s">
        <v>126</v>
      </c>
      <c r="G6" s="16" t="s">
        <v>126</v>
      </c>
      <c r="H6" s="54" t="s">
        <v>126</v>
      </c>
      <c r="I6" s="13">
        <v>1</v>
      </c>
      <c r="M6"/>
    </row>
    <row r="7" spans="1:13" ht="18.75" x14ac:dyDescent="0.25">
      <c r="A7" s="12">
        <v>34</v>
      </c>
      <c r="B7" s="69" t="s">
        <v>25</v>
      </c>
      <c r="C7" s="66" t="s">
        <v>18</v>
      </c>
      <c r="D7" s="12">
        <v>5</v>
      </c>
      <c r="E7" s="12">
        <v>13</v>
      </c>
      <c r="F7" s="12" t="s">
        <v>126</v>
      </c>
      <c r="G7" s="16" t="s">
        <v>126</v>
      </c>
      <c r="H7" s="54" t="s">
        <v>126</v>
      </c>
      <c r="I7" s="13">
        <v>1</v>
      </c>
      <c r="K7"/>
      <c r="L7"/>
      <c r="M7"/>
    </row>
    <row r="8" spans="1:13" ht="18.75" x14ac:dyDescent="0.25">
      <c r="A8" s="12">
        <v>41</v>
      </c>
      <c r="B8" s="69" t="s">
        <v>19</v>
      </c>
      <c r="C8" s="66" t="s">
        <v>18</v>
      </c>
      <c r="D8" s="12">
        <v>2</v>
      </c>
      <c r="E8" s="12">
        <v>1</v>
      </c>
      <c r="F8" s="16" t="s">
        <v>126</v>
      </c>
      <c r="G8" s="16"/>
      <c r="H8" s="54" t="s">
        <v>126</v>
      </c>
      <c r="I8" s="13">
        <v>0</v>
      </c>
      <c r="K8"/>
      <c r="L8"/>
      <c r="M8"/>
    </row>
    <row r="9" spans="1:13" ht="18.75" x14ac:dyDescent="0.25">
      <c r="A9" s="12">
        <v>42</v>
      </c>
      <c r="B9" s="69" t="s">
        <v>20</v>
      </c>
      <c r="C9" s="66" t="s">
        <v>18</v>
      </c>
      <c r="D9" s="12">
        <v>3</v>
      </c>
      <c r="E9" s="16" t="s">
        <v>126</v>
      </c>
      <c r="F9" s="12">
        <v>2</v>
      </c>
      <c r="G9" s="16" t="s">
        <v>126</v>
      </c>
      <c r="H9" s="54" t="s">
        <v>126</v>
      </c>
      <c r="I9" s="13">
        <v>0</v>
      </c>
      <c r="K9"/>
      <c r="L9"/>
      <c r="M9"/>
    </row>
    <row r="10" spans="1:13" ht="18.75" x14ac:dyDescent="0.25">
      <c r="A10" s="12">
        <v>43</v>
      </c>
      <c r="B10" s="69" t="s">
        <v>21</v>
      </c>
      <c r="C10" s="66" t="s">
        <v>18</v>
      </c>
      <c r="D10" s="12">
        <v>2</v>
      </c>
      <c r="E10" s="12">
        <v>1</v>
      </c>
      <c r="F10" s="12">
        <v>5</v>
      </c>
      <c r="G10" s="16" t="s">
        <v>126</v>
      </c>
      <c r="H10" s="54" t="s">
        <v>126</v>
      </c>
      <c r="I10" s="13">
        <v>0</v>
      </c>
      <c r="K10"/>
      <c r="L10"/>
      <c r="M10"/>
    </row>
    <row r="11" spans="1:13" ht="18.75" x14ac:dyDescent="0.25">
      <c r="A11" s="12">
        <v>1</v>
      </c>
      <c r="B11" s="69" t="s">
        <v>12</v>
      </c>
      <c r="C11" s="12" t="s">
        <v>11</v>
      </c>
      <c r="D11" s="12">
        <v>53</v>
      </c>
      <c r="E11" s="12">
        <v>36</v>
      </c>
      <c r="F11" s="12">
        <v>77</v>
      </c>
      <c r="G11" s="16">
        <v>54</v>
      </c>
      <c r="H11" s="54">
        <v>36</v>
      </c>
      <c r="I11" s="13">
        <v>192</v>
      </c>
      <c r="K11"/>
      <c r="L11"/>
      <c r="M11"/>
    </row>
    <row r="12" spans="1:13" ht="18.75" x14ac:dyDescent="0.25">
      <c r="A12" s="12">
        <v>2</v>
      </c>
      <c r="B12" s="69" t="s">
        <v>10</v>
      </c>
      <c r="C12" s="12" t="s">
        <v>11</v>
      </c>
      <c r="D12" s="12">
        <v>20</v>
      </c>
      <c r="E12" s="12">
        <v>33</v>
      </c>
      <c r="F12" s="12">
        <v>44</v>
      </c>
      <c r="G12" s="17">
        <v>32</v>
      </c>
      <c r="H12" s="54">
        <v>40</v>
      </c>
      <c r="I12" s="13">
        <v>132</v>
      </c>
      <c r="K12"/>
      <c r="L12"/>
      <c r="M12"/>
    </row>
    <row r="13" spans="1:13" ht="18.75" x14ac:dyDescent="0.25">
      <c r="A13" s="12">
        <v>3</v>
      </c>
      <c r="B13" s="69" t="s">
        <v>45</v>
      </c>
      <c r="C13" s="12" t="s">
        <v>11</v>
      </c>
      <c r="D13" s="16" t="s">
        <v>126</v>
      </c>
      <c r="E13" s="12">
        <v>19</v>
      </c>
      <c r="F13" s="12">
        <v>36</v>
      </c>
      <c r="G13" s="16">
        <v>54</v>
      </c>
      <c r="H13" s="54">
        <v>56</v>
      </c>
      <c r="I13" s="13">
        <v>112</v>
      </c>
      <c r="K13"/>
      <c r="L13"/>
      <c r="M13"/>
    </row>
    <row r="14" spans="1:13" ht="18.75" x14ac:dyDescent="0.25">
      <c r="A14" s="12">
        <v>4</v>
      </c>
      <c r="B14" s="69" t="s">
        <v>33</v>
      </c>
      <c r="C14" s="12" t="s">
        <v>11</v>
      </c>
      <c r="D14" s="12">
        <v>11</v>
      </c>
      <c r="E14" s="12">
        <v>20</v>
      </c>
      <c r="F14" s="12">
        <v>17</v>
      </c>
      <c r="G14" s="14">
        <v>10</v>
      </c>
      <c r="H14" s="54">
        <v>18</v>
      </c>
      <c r="I14" s="13">
        <v>78</v>
      </c>
      <c r="K14"/>
      <c r="L14"/>
      <c r="M14"/>
    </row>
    <row r="15" spans="1:13" ht="18.75" x14ac:dyDescent="0.25">
      <c r="A15" s="12">
        <v>5</v>
      </c>
      <c r="B15" s="69" t="s">
        <v>30</v>
      </c>
      <c r="C15" s="12" t="s">
        <v>11</v>
      </c>
      <c r="D15" s="16" t="s">
        <v>126</v>
      </c>
      <c r="E15" s="12">
        <v>10</v>
      </c>
      <c r="F15" s="12">
        <v>17</v>
      </c>
      <c r="G15" s="16">
        <v>8</v>
      </c>
      <c r="H15" s="54">
        <v>16</v>
      </c>
      <c r="I15" s="13">
        <v>50</v>
      </c>
      <c r="K15"/>
      <c r="L15"/>
      <c r="M15"/>
    </row>
    <row r="16" spans="1:13" ht="18.75" x14ac:dyDescent="0.25">
      <c r="A16" s="12">
        <v>6</v>
      </c>
      <c r="B16" s="69" t="s">
        <v>41</v>
      </c>
      <c r="C16" s="12" t="s">
        <v>11</v>
      </c>
      <c r="D16" s="12">
        <v>16</v>
      </c>
      <c r="E16" s="12">
        <v>8</v>
      </c>
      <c r="F16" s="12">
        <v>11</v>
      </c>
      <c r="G16" s="16">
        <v>14</v>
      </c>
      <c r="H16" s="54">
        <v>13</v>
      </c>
      <c r="I16" s="13">
        <v>50</v>
      </c>
      <c r="K16"/>
      <c r="L16"/>
      <c r="M16"/>
    </row>
    <row r="17" spans="1:13" ht="18.75" x14ac:dyDescent="0.25">
      <c r="A17" s="12">
        <v>7</v>
      </c>
      <c r="B17" s="72" t="s">
        <v>65</v>
      </c>
      <c r="C17" s="12" t="s">
        <v>11</v>
      </c>
      <c r="D17" s="12">
        <v>13</v>
      </c>
      <c r="E17" s="16" t="s">
        <v>126</v>
      </c>
      <c r="F17" s="16" t="s">
        <v>126</v>
      </c>
      <c r="G17" s="16" t="s">
        <v>126</v>
      </c>
      <c r="H17" s="54" t="s">
        <v>126</v>
      </c>
      <c r="I17" s="13">
        <v>49</v>
      </c>
      <c r="K17"/>
      <c r="L17"/>
      <c r="M17"/>
    </row>
    <row r="18" spans="1:13" ht="18.75" x14ac:dyDescent="0.25">
      <c r="A18" s="12">
        <v>8</v>
      </c>
      <c r="B18" s="69" t="s">
        <v>31</v>
      </c>
      <c r="C18" s="12" t="s">
        <v>11</v>
      </c>
      <c r="D18" s="12">
        <v>12</v>
      </c>
      <c r="E18" s="12">
        <v>12</v>
      </c>
      <c r="F18" s="12">
        <v>15</v>
      </c>
      <c r="G18" s="14">
        <v>11</v>
      </c>
      <c r="H18" s="54">
        <v>9</v>
      </c>
      <c r="I18" s="13">
        <v>47</v>
      </c>
      <c r="K18"/>
      <c r="L18"/>
      <c r="M18"/>
    </row>
    <row r="19" spans="1:13" ht="18.75" x14ac:dyDescent="0.25">
      <c r="A19" s="12">
        <v>9</v>
      </c>
      <c r="B19" s="69" t="s">
        <v>47</v>
      </c>
      <c r="C19" s="12" t="s">
        <v>11</v>
      </c>
      <c r="D19" s="16" t="s">
        <v>126</v>
      </c>
      <c r="E19" s="12">
        <v>1</v>
      </c>
      <c r="F19" s="12">
        <v>1</v>
      </c>
      <c r="G19" s="16">
        <v>7</v>
      </c>
      <c r="H19" s="54">
        <v>31</v>
      </c>
      <c r="I19" s="13">
        <v>34</v>
      </c>
      <c r="K19"/>
      <c r="L19"/>
      <c r="M19"/>
    </row>
    <row r="20" spans="1:13" ht="18.75" x14ac:dyDescent="0.25">
      <c r="A20" s="12">
        <v>10</v>
      </c>
      <c r="B20" s="69" t="s">
        <v>29</v>
      </c>
      <c r="C20" s="12" t="s">
        <v>11</v>
      </c>
      <c r="D20" s="12">
        <v>7</v>
      </c>
      <c r="E20" s="12">
        <v>7</v>
      </c>
      <c r="F20" s="12"/>
      <c r="G20" s="16">
        <v>6</v>
      </c>
      <c r="H20" s="54">
        <v>1</v>
      </c>
      <c r="I20" s="13">
        <v>20</v>
      </c>
    </row>
    <row r="21" spans="1:13" ht="18.75" x14ac:dyDescent="0.25">
      <c r="A21" s="12">
        <v>11</v>
      </c>
      <c r="B21" s="69" t="s">
        <v>38</v>
      </c>
      <c r="C21" s="12" t="s">
        <v>11</v>
      </c>
      <c r="D21" s="12">
        <v>2</v>
      </c>
      <c r="E21" s="12">
        <v>11</v>
      </c>
      <c r="F21" s="12">
        <v>2</v>
      </c>
      <c r="G21" s="14">
        <v>13</v>
      </c>
      <c r="H21" s="54">
        <v>8</v>
      </c>
      <c r="I21" s="13">
        <v>18</v>
      </c>
    </row>
    <row r="22" spans="1:13" ht="37.5" x14ac:dyDescent="0.25">
      <c r="A22" s="12">
        <v>13</v>
      </c>
      <c r="B22" s="69" t="s">
        <v>46</v>
      </c>
      <c r="C22" s="12" t="s">
        <v>11</v>
      </c>
      <c r="D22" s="12">
        <v>2</v>
      </c>
      <c r="E22" s="16" t="s">
        <v>126</v>
      </c>
      <c r="F22" s="16" t="s">
        <v>126</v>
      </c>
      <c r="G22" s="16" t="s">
        <v>126</v>
      </c>
      <c r="H22" s="54" t="s">
        <v>126</v>
      </c>
      <c r="I22" s="13">
        <v>13</v>
      </c>
    </row>
    <row r="23" spans="1:13" ht="18.75" x14ac:dyDescent="0.25">
      <c r="A23" s="12">
        <v>14</v>
      </c>
      <c r="B23" s="69" t="s">
        <v>53</v>
      </c>
      <c r="C23" s="12" t="s">
        <v>11</v>
      </c>
      <c r="D23" s="12">
        <v>1</v>
      </c>
      <c r="E23" s="12">
        <v>3</v>
      </c>
      <c r="F23" s="12">
        <v>3</v>
      </c>
      <c r="G23" s="14">
        <v>4</v>
      </c>
      <c r="H23" s="54">
        <v>6</v>
      </c>
      <c r="I23" s="13">
        <v>9</v>
      </c>
    </row>
    <row r="24" spans="1:13" ht="18.75" x14ac:dyDescent="0.25">
      <c r="A24" s="12">
        <v>15</v>
      </c>
      <c r="B24" s="69" t="s">
        <v>37</v>
      </c>
      <c r="C24" s="12" t="s">
        <v>11</v>
      </c>
      <c r="D24" s="16" t="s">
        <v>126</v>
      </c>
      <c r="E24" s="16" t="s">
        <v>126</v>
      </c>
      <c r="F24" s="16" t="s">
        <v>126</v>
      </c>
      <c r="G24" s="16" t="s">
        <v>126</v>
      </c>
      <c r="H24" s="54" t="s">
        <v>126</v>
      </c>
      <c r="I24" s="13">
        <v>8</v>
      </c>
    </row>
    <row r="25" spans="1:13" ht="18.75" x14ac:dyDescent="0.25">
      <c r="A25" s="12">
        <v>16</v>
      </c>
      <c r="B25" s="69" t="s">
        <v>40</v>
      </c>
      <c r="C25" s="12" t="s">
        <v>11</v>
      </c>
      <c r="D25" s="12">
        <v>2</v>
      </c>
      <c r="E25" s="12">
        <v>1</v>
      </c>
      <c r="F25" s="12">
        <v>1</v>
      </c>
      <c r="G25" s="14">
        <v>2</v>
      </c>
      <c r="H25" s="54" t="s">
        <v>126</v>
      </c>
      <c r="I25" s="13">
        <v>8</v>
      </c>
    </row>
    <row r="26" spans="1:13" ht="18.75" x14ac:dyDescent="0.25">
      <c r="A26" s="12">
        <v>17</v>
      </c>
      <c r="B26" s="69" t="s">
        <v>44</v>
      </c>
      <c r="C26" s="12" t="s">
        <v>11</v>
      </c>
      <c r="D26" s="16" t="s">
        <v>126</v>
      </c>
      <c r="E26" s="16" t="s">
        <v>126</v>
      </c>
      <c r="F26" s="16" t="s">
        <v>126</v>
      </c>
      <c r="G26" s="16" t="s">
        <v>126</v>
      </c>
      <c r="H26" s="54">
        <v>5</v>
      </c>
      <c r="I26" s="13">
        <v>5</v>
      </c>
    </row>
    <row r="27" spans="1:13" ht="18.75" x14ac:dyDescent="0.25">
      <c r="A27" s="12">
        <v>18</v>
      </c>
      <c r="B27" s="69" t="s">
        <v>34</v>
      </c>
      <c r="C27" s="12" t="s">
        <v>11</v>
      </c>
      <c r="D27" s="16" t="s">
        <v>126</v>
      </c>
      <c r="E27" s="12">
        <v>1</v>
      </c>
      <c r="F27" s="16" t="s">
        <v>126</v>
      </c>
      <c r="G27" s="14">
        <v>1</v>
      </c>
      <c r="H27" s="54">
        <v>3</v>
      </c>
      <c r="I27" s="13">
        <v>4</v>
      </c>
    </row>
    <row r="28" spans="1:13" ht="18.75" x14ac:dyDescent="0.25">
      <c r="A28" s="12">
        <v>19</v>
      </c>
      <c r="B28" s="69" t="s">
        <v>36</v>
      </c>
      <c r="C28" s="12" t="s">
        <v>11</v>
      </c>
      <c r="D28" s="16" t="s">
        <v>126</v>
      </c>
      <c r="E28" s="16" t="s">
        <v>126</v>
      </c>
      <c r="F28" s="16" t="s">
        <v>126</v>
      </c>
      <c r="G28" s="16" t="s">
        <v>126</v>
      </c>
      <c r="H28" s="54" t="s">
        <v>126</v>
      </c>
      <c r="I28" s="13">
        <v>4</v>
      </c>
    </row>
    <row r="29" spans="1:13" ht="18.75" x14ac:dyDescent="0.25">
      <c r="A29" s="12">
        <v>22</v>
      </c>
      <c r="B29" s="69" t="s">
        <v>42</v>
      </c>
      <c r="C29" s="12" t="s">
        <v>11</v>
      </c>
      <c r="D29" s="16" t="s">
        <v>126</v>
      </c>
      <c r="E29" s="16" t="s">
        <v>126</v>
      </c>
      <c r="F29" s="12">
        <v>2</v>
      </c>
      <c r="G29" s="16" t="s">
        <v>126</v>
      </c>
      <c r="H29" s="54">
        <v>2</v>
      </c>
      <c r="I29" s="13">
        <v>3</v>
      </c>
    </row>
    <row r="30" spans="1:13" ht="18.75" x14ac:dyDescent="0.25">
      <c r="A30" s="12">
        <v>23</v>
      </c>
      <c r="B30" s="69" t="s">
        <v>15</v>
      </c>
      <c r="C30" s="12" t="s">
        <v>11</v>
      </c>
      <c r="D30" s="16" t="s">
        <v>126</v>
      </c>
      <c r="E30" s="12">
        <v>4</v>
      </c>
      <c r="F30" s="12">
        <v>2</v>
      </c>
      <c r="G30" s="16" t="s">
        <v>126</v>
      </c>
      <c r="H30" s="54" t="s">
        <v>126</v>
      </c>
      <c r="I30" s="13">
        <v>3</v>
      </c>
    </row>
    <row r="31" spans="1:13" ht="18.75" x14ac:dyDescent="0.25">
      <c r="A31" s="12">
        <v>24</v>
      </c>
      <c r="B31" s="69" t="s">
        <v>63</v>
      </c>
      <c r="C31" s="12" t="s">
        <v>11</v>
      </c>
      <c r="D31" s="16" t="s">
        <v>126</v>
      </c>
      <c r="E31" s="16" t="s">
        <v>126</v>
      </c>
      <c r="F31" s="16" t="s">
        <v>126</v>
      </c>
      <c r="G31" s="14">
        <v>2</v>
      </c>
      <c r="H31" s="54">
        <v>1</v>
      </c>
      <c r="I31" s="13">
        <v>3</v>
      </c>
    </row>
    <row r="32" spans="1:13" ht="37.5" x14ac:dyDescent="0.25">
      <c r="A32" s="12">
        <v>25</v>
      </c>
      <c r="B32" s="72" t="s">
        <v>66</v>
      </c>
      <c r="C32" s="12" t="s">
        <v>11</v>
      </c>
      <c r="D32" s="16" t="s">
        <v>126</v>
      </c>
      <c r="E32" s="16">
        <v>3</v>
      </c>
      <c r="F32" s="16" t="s">
        <v>126</v>
      </c>
      <c r="G32" s="16" t="s">
        <v>126</v>
      </c>
      <c r="H32" s="54" t="s">
        <v>126</v>
      </c>
      <c r="I32" s="13">
        <v>3</v>
      </c>
    </row>
    <row r="33" spans="1:9" ht="18.75" x14ac:dyDescent="0.25">
      <c r="A33" s="12">
        <v>26</v>
      </c>
      <c r="B33" s="69" t="s">
        <v>48</v>
      </c>
      <c r="C33" s="12" t="s">
        <v>11</v>
      </c>
      <c r="D33" s="16" t="s">
        <v>126</v>
      </c>
      <c r="E33" s="16" t="s">
        <v>126</v>
      </c>
      <c r="F33" s="16" t="s">
        <v>126</v>
      </c>
      <c r="G33" s="16" t="s">
        <v>126</v>
      </c>
      <c r="H33" s="54" t="s">
        <v>126</v>
      </c>
      <c r="I33" s="13">
        <v>2</v>
      </c>
    </row>
    <row r="34" spans="1:9" ht="18.75" x14ac:dyDescent="0.25">
      <c r="A34" s="12">
        <v>27</v>
      </c>
      <c r="B34" s="69" t="s">
        <v>13</v>
      </c>
      <c r="C34" s="12" t="s">
        <v>11</v>
      </c>
      <c r="D34" s="16" t="s">
        <v>126</v>
      </c>
      <c r="E34" s="16" t="s">
        <v>126</v>
      </c>
      <c r="F34" s="16" t="s">
        <v>126</v>
      </c>
      <c r="G34" s="14">
        <v>1</v>
      </c>
      <c r="H34" s="54" t="s">
        <v>126</v>
      </c>
      <c r="I34" s="13">
        <v>2</v>
      </c>
    </row>
    <row r="35" spans="1:9" ht="37.5" x14ac:dyDescent="0.25">
      <c r="A35" s="12">
        <v>28</v>
      </c>
      <c r="B35" s="69" t="s">
        <v>50</v>
      </c>
      <c r="C35" s="12" t="s">
        <v>11</v>
      </c>
      <c r="D35" s="16" t="s">
        <v>126</v>
      </c>
      <c r="E35" s="16" t="s">
        <v>126</v>
      </c>
      <c r="F35" s="16" t="s">
        <v>126</v>
      </c>
      <c r="G35" s="16" t="s">
        <v>126</v>
      </c>
      <c r="H35" s="54" t="s">
        <v>126</v>
      </c>
      <c r="I35" s="13">
        <v>2</v>
      </c>
    </row>
    <row r="36" spans="1:9" ht="18.75" x14ac:dyDescent="0.25">
      <c r="A36" s="12">
        <v>29</v>
      </c>
      <c r="B36" s="69" t="s">
        <v>51</v>
      </c>
      <c r="C36" s="12" t="s">
        <v>11</v>
      </c>
      <c r="D36" s="16" t="s">
        <v>126</v>
      </c>
      <c r="E36" s="16" t="s">
        <v>126</v>
      </c>
      <c r="F36" s="16" t="s">
        <v>126</v>
      </c>
      <c r="G36" s="16">
        <v>1</v>
      </c>
      <c r="H36" s="54" t="s">
        <v>126</v>
      </c>
      <c r="I36" s="13">
        <v>2</v>
      </c>
    </row>
    <row r="37" spans="1:9" ht="18.75" x14ac:dyDescent="0.25">
      <c r="A37" s="12">
        <v>30</v>
      </c>
      <c r="B37" s="69" t="s">
        <v>52</v>
      </c>
      <c r="C37" s="12" t="s">
        <v>11</v>
      </c>
      <c r="D37" s="16" t="s">
        <v>126</v>
      </c>
      <c r="E37" s="12">
        <v>2</v>
      </c>
      <c r="F37" s="12">
        <v>2</v>
      </c>
      <c r="G37" s="16"/>
      <c r="H37" s="54" t="s">
        <v>126</v>
      </c>
      <c r="I37" s="13">
        <v>2</v>
      </c>
    </row>
    <row r="38" spans="1:9" ht="18.75" x14ac:dyDescent="0.25">
      <c r="A38" s="12">
        <v>31</v>
      </c>
      <c r="B38" s="69" t="s">
        <v>54</v>
      </c>
      <c r="C38" s="12" t="s">
        <v>11</v>
      </c>
      <c r="D38" s="12">
        <v>14</v>
      </c>
      <c r="E38" s="12">
        <v>0</v>
      </c>
      <c r="F38" s="16" t="s">
        <v>126</v>
      </c>
      <c r="G38" s="16" t="s">
        <v>126</v>
      </c>
      <c r="H38" s="54" t="s">
        <v>126</v>
      </c>
      <c r="I38" s="13">
        <v>2</v>
      </c>
    </row>
    <row r="39" spans="1:9" ht="18.75" x14ac:dyDescent="0.25">
      <c r="A39" s="12">
        <v>32</v>
      </c>
      <c r="B39" s="69" t="s">
        <v>64</v>
      </c>
      <c r="C39" s="12" t="s">
        <v>11</v>
      </c>
      <c r="D39" s="16" t="s">
        <v>126</v>
      </c>
      <c r="E39" s="16" t="s">
        <v>126</v>
      </c>
      <c r="F39" s="16" t="s">
        <v>126</v>
      </c>
      <c r="G39" s="16" t="s">
        <v>126</v>
      </c>
      <c r="H39" s="54">
        <v>1</v>
      </c>
      <c r="I39" s="13">
        <v>2</v>
      </c>
    </row>
    <row r="40" spans="1:9" ht="18.75" x14ac:dyDescent="0.25">
      <c r="A40" s="12">
        <v>35</v>
      </c>
      <c r="B40" s="69" t="s">
        <v>43</v>
      </c>
      <c r="C40" s="12" t="s">
        <v>11</v>
      </c>
      <c r="D40" s="16" t="s">
        <v>126</v>
      </c>
      <c r="E40" s="16" t="s">
        <v>126</v>
      </c>
      <c r="F40" s="16" t="s">
        <v>126</v>
      </c>
      <c r="G40" s="16" t="s">
        <v>126</v>
      </c>
      <c r="H40" s="54" t="s">
        <v>126</v>
      </c>
      <c r="I40" s="13">
        <v>1</v>
      </c>
    </row>
    <row r="41" spans="1:9" ht="18.75" x14ac:dyDescent="0.25">
      <c r="A41" s="12">
        <v>36</v>
      </c>
      <c r="B41" s="69" t="s">
        <v>49</v>
      </c>
      <c r="C41" s="12" t="s">
        <v>11</v>
      </c>
      <c r="D41" s="16" t="s">
        <v>126</v>
      </c>
      <c r="E41" s="12">
        <v>2</v>
      </c>
      <c r="F41" s="12">
        <v>1</v>
      </c>
      <c r="G41" s="16" t="s">
        <v>126</v>
      </c>
      <c r="H41" s="54">
        <v>1</v>
      </c>
      <c r="I41" s="13">
        <v>1</v>
      </c>
    </row>
    <row r="42" spans="1:9" ht="18.75" x14ac:dyDescent="0.25">
      <c r="A42" s="12">
        <v>37</v>
      </c>
      <c r="B42" s="69" t="s">
        <v>57</v>
      </c>
      <c r="C42" s="12" t="s">
        <v>11</v>
      </c>
      <c r="D42" s="12">
        <v>1</v>
      </c>
      <c r="E42" s="12">
        <v>1</v>
      </c>
      <c r="F42" s="12">
        <v>1</v>
      </c>
      <c r="G42" s="14">
        <v>1</v>
      </c>
      <c r="H42" s="54" t="s">
        <v>126</v>
      </c>
      <c r="I42" s="13">
        <v>1</v>
      </c>
    </row>
    <row r="43" spans="1:9" ht="18.75" x14ac:dyDescent="0.25">
      <c r="A43" s="12">
        <v>38</v>
      </c>
      <c r="B43" s="69" t="s">
        <v>14</v>
      </c>
      <c r="C43" s="12" t="s">
        <v>11</v>
      </c>
      <c r="D43" s="12">
        <v>7</v>
      </c>
      <c r="E43" s="12">
        <v>7</v>
      </c>
      <c r="F43" s="12">
        <v>6</v>
      </c>
      <c r="G43" s="14">
        <v>1</v>
      </c>
      <c r="H43" s="54" t="s">
        <v>126</v>
      </c>
      <c r="I43" s="13">
        <v>1</v>
      </c>
    </row>
    <row r="44" spans="1:9" ht="18.75" x14ac:dyDescent="0.25">
      <c r="A44" s="12">
        <v>39</v>
      </c>
      <c r="B44" s="69" t="s">
        <v>61</v>
      </c>
      <c r="C44" s="12" t="s">
        <v>11</v>
      </c>
      <c r="D44" s="16" t="s">
        <v>126</v>
      </c>
      <c r="E44" s="16" t="s">
        <v>126</v>
      </c>
      <c r="F44" s="16" t="s">
        <v>126</v>
      </c>
      <c r="G44" s="16" t="s">
        <v>126</v>
      </c>
      <c r="H44" s="54" t="s">
        <v>126</v>
      </c>
      <c r="I44" s="13">
        <v>1</v>
      </c>
    </row>
    <row r="45" spans="1:9" ht="18.75" x14ac:dyDescent="0.25">
      <c r="A45" s="12">
        <v>40</v>
      </c>
      <c r="B45" s="69" t="s">
        <v>56</v>
      </c>
      <c r="C45" s="12" t="s">
        <v>11</v>
      </c>
      <c r="D45" s="16" t="s">
        <v>126</v>
      </c>
      <c r="E45" s="16" t="s">
        <v>126</v>
      </c>
      <c r="F45" s="12">
        <v>2</v>
      </c>
      <c r="G45" s="16" t="s">
        <v>126</v>
      </c>
      <c r="H45" s="54" t="s">
        <v>126</v>
      </c>
      <c r="I45" s="13"/>
    </row>
    <row r="46" spans="1:9" ht="18.75" x14ac:dyDescent="0.25">
      <c r="A46" s="12">
        <v>44</v>
      </c>
      <c r="B46" s="69" t="s">
        <v>26</v>
      </c>
      <c r="C46" s="12" t="s">
        <v>11</v>
      </c>
      <c r="D46" s="16" t="s">
        <v>126</v>
      </c>
      <c r="E46" s="16" t="s">
        <v>126</v>
      </c>
      <c r="F46" s="16" t="s">
        <v>126</v>
      </c>
      <c r="G46" s="16" t="s">
        <v>126</v>
      </c>
      <c r="H46" s="54" t="s">
        <v>126</v>
      </c>
      <c r="I46" s="15"/>
    </row>
    <row r="47" spans="1:9" ht="18.75" x14ac:dyDescent="0.25">
      <c r="A47" s="12">
        <v>45</v>
      </c>
      <c r="B47" s="69" t="s">
        <v>27</v>
      </c>
      <c r="C47" s="12" t="s">
        <v>11</v>
      </c>
      <c r="D47" s="16" t="s">
        <v>126</v>
      </c>
      <c r="E47" s="16" t="s">
        <v>126</v>
      </c>
      <c r="F47" s="16" t="s">
        <v>126</v>
      </c>
      <c r="G47" s="16" t="s">
        <v>126</v>
      </c>
      <c r="H47" s="54" t="s">
        <v>126</v>
      </c>
      <c r="I47" s="15"/>
    </row>
    <row r="48" spans="1:9" ht="18.75" x14ac:dyDescent="0.25">
      <c r="A48" s="12">
        <v>46</v>
      </c>
      <c r="B48" s="69" t="s">
        <v>28</v>
      </c>
      <c r="C48" s="12" t="s">
        <v>11</v>
      </c>
      <c r="D48" s="16" t="s">
        <v>126</v>
      </c>
      <c r="E48" s="16" t="s">
        <v>126</v>
      </c>
      <c r="F48" s="16" t="s">
        <v>126</v>
      </c>
      <c r="G48" s="16" t="s">
        <v>126</v>
      </c>
      <c r="H48" s="54" t="s">
        <v>126</v>
      </c>
      <c r="I48" s="15"/>
    </row>
    <row r="49" spans="1:9" ht="18.75" x14ac:dyDescent="0.25">
      <c r="A49" s="12">
        <v>47</v>
      </c>
      <c r="B49" s="69" t="s">
        <v>32</v>
      </c>
      <c r="C49" s="12" t="s">
        <v>11</v>
      </c>
      <c r="D49" s="16" t="s">
        <v>126</v>
      </c>
      <c r="E49" s="16" t="s">
        <v>126</v>
      </c>
      <c r="F49" s="16" t="s">
        <v>126</v>
      </c>
      <c r="G49" s="16" t="s">
        <v>126</v>
      </c>
      <c r="H49" s="54" t="s">
        <v>126</v>
      </c>
      <c r="I49" s="13"/>
    </row>
    <row r="50" spans="1:9" ht="18.75" x14ac:dyDescent="0.25">
      <c r="A50" s="12">
        <v>48</v>
      </c>
      <c r="B50" s="69" t="s">
        <v>35</v>
      </c>
      <c r="C50" s="12" t="s">
        <v>11</v>
      </c>
      <c r="D50" s="16" t="s">
        <v>126</v>
      </c>
      <c r="E50" s="16" t="s">
        <v>126</v>
      </c>
      <c r="F50" s="16" t="s">
        <v>126</v>
      </c>
      <c r="G50" s="16" t="s">
        <v>126</v>
      </c>
      <c r="H50" s="54" t="s">
        <v>126</v>
      </c>
      <c r="I50" s="15"/>
    </row>
    <row r="51" spans="1:9" ht="18.75" x14ac:dyDescent="0.25">
      <c r="A51" s="12">
        <v>49</v>
      </c>
      <c r="B51" s="69" t="s">
        <v>39</v>
      </c>
      <c r="C51" s="12" t="s">
        <v>11</v>
      </c>
      <c r="D51" s="16" t="s">
        <v>126</v>
      </c>
      <c r="E51" s="16" t="s">
        <v>126</v>
      </c>
      <c r="F51" s="16" t="s">
        <v>126</v>
      </c>
      <c r="G51" s="16" t="s">
        <v>126</v>
      </c>
      <c r="H51" s="54" t="s">
        <v>126</v>
      </c>
      <c r="I51" s="15"/>
    </row>
    <row r="52" spans="1:9" ht="18.75" x14ac:dyDescent="0.25">
      <c r="A52" s="12">
        <v>50</v>
      </c>
      <c r="B52" s="69" t="s">
        <v>55</v>
      </c>
      <c r="C52" s="12" t="s">
        <v>11</v>
      </c>
      <c r="D52" s="12">
        <v>2</v>
      </c>
      <c r="E52" s="12">
        <v>1</v>
      </c>
      <c r="F52" s="12">
        <v>1</v>
      </c>
      <c r="G52" s="16" t="s">
        <v>126</v>
      </c>
      <c r="H52" s="54" t="s">
        <v>126</v>
      </c>
      <c r="I52" s="13"/>
    </row>
    <row r="53" spans="1:9" ht="18.75" x14ac:dyDescent="0.25">
      <c r="A53" s="12">
        <v>51</v>
      </c>
      <c r="B53" s="69" t="s">
        <v>58</v>
      </c>
      <c r="C53" s="12" t="s">
        <v>11</v>
      </c>
      <c r="D53" s="12">
        <v>2</v>
      </c>
      <c r="E53" s="12">
        <v>2</v>
      </c>
      <c r="F53" s="12">
        <v>1</v>
      </c>
      <c r="G53" s="16" t="s">
        <v>126</v>
      </c>
      <c r="H53" s="54" t="s">
        <v>126</v>
      </c>
      <c r="I53" s="13"/>
    </row>
    <row r="54" spans="1:9" ht="18.75" x14ac:dyDescent="0.25">
      <c r="A54" s="12">
        <v>52</v>
      </c>
      <c r="B54" s="69" t="s">
        <v>59</v>
      </c>
      <c r="C54" s="12" t="s">
        <v>11</v>
      </c>
      <c r="D54" s="16" t="s">
        <v>126</v>
      </c>
      <c r="E54" s="16" t="s">
        <v>126</v>
      </c>
      <c r="F54" s="12">
        <v>1</v>
      </c>
      <c r="G54" s="14">
        <v>1</v>
      </c>
      <c r="H54" s="54" t="s">
        <v>126</v>
      </c>
      <c r="I54" s="13"/>
    </row>
    <row r="55" spans="1:9" ht="18.75" x14ac:dyDescent="0.25">
      <c r="A55" s="12">
        <v>53</v>
      </c>
      <c r="B55" s="69" t="s">
        <v>60</v>
      </c>
      <c r="C55" s="12" t="s">
        <v>11</v>
      </c>
      <c r="D55" s="16" t="s">
        <v>126</v>
      </c>
      <c r="E55" s="16" t="s">
        <v>126</v>
      </c>
      <c r="F55" s="16" t="s">
        <v>126</v>
      </c>
      <c r="G55" s="16" t="s">
        <v>126</v>
      </c>
      <c r="H55" s="54" t="s">
        <v>126</v>
      </c>
      <c r="I55" s="13"/>
    </row>
    <row r="56" spans="1:9" ht="18.75" x14ac:dyDescent="0.25">
      <c r="A56" s="12">
        <v>54</v>
      </c>
      <c r="B56" s="69" t="s">
        <v>62</v>
      </c>
      <c r="C56" s="18" t="s">
        <v>11</v>
      </c>
      <c r="D56" s="20" t="s">
        <v>126</v>
      </c>
      <c r="E56" s="20" t="s">
        <v>126</v>
      </c>
      <c r="F56" s="18">
        <v>1</v>
      </c>
      <c r="G56" s="65">
        <v>0</v>
      </c>
      <c r="H56" s="62" t="s">
        <v>126</v>
      </c>
      <c r="I56" s="21"/>
    </row>
    <row r="57" spans="1:9" ht="18.75" x14ac:dyDescent="0.45">
      <c r="A57" s="11"/>
      <c r="B57" s="80"/>
      <c r="C57" s="56" t="s">
        <v>125</v>
      </c>
      <c r="D57" s="13">
        <f>SUM(D3:D56)</f>
        <v>197</v>
      </c>
      <c r="E57" s="13">
        <f t="shared" ref="E57:I57" si="0">SUM(E3:E56)</f>
        <v>202</v>
      </c>
      <c r="F57" s="13">
        <f t="shared" si="0"/>
        <v>275</v>
      </c>
      <c r="G57" s="13">
        <f t="shared" si="0"/>
        <v>229</v>
      </c>
      <c r="H57" s="13">
        <f t="shared" si="0"/>
        <v>253</v>
      </c>
      <c r="I57" s="13">
        <f t="shared" si="0"/>
        <v>886</v>
      </c>
    </row>
  </sheetData>
  <autoFilter ref="A2:I2">
    <sortState ref="A3:I56">
      <sortCondition descending="1" ref="C2"/>
    </sortState>
  </autoFilter>
  <sortState ref="A3:I56">
    <sortCondition descending="1" ref="I3:I56"/>
  </sortState>
  <mergeCells count="1">
    <mergeCell ref="A1:I1"/>
  </mergeCell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M19"/>
  <sheetViews>
    <sheetView rightToLeft="1" workbookViewId="0">
      <selection activeCell="K10" sqref="K10"/>
    </sheetView>
  </sheetViews>
  <sheetFormatPr defaultRowHeight="15.75" x14ac:dyDescent="0.25"/>
  <cols>
    <col min="1" max="1" width="4.42578125" style="29" customWidth="1"/>
    <col min="2" max="2" width="18.5703125" style="29" customWidth="1"/>
    <col min="3" max="3" width="10.28515625" style="29" customWidth="1"/>
    <col min="4" max="9" width="8.7109375" style="29" customWidth="1"/>
    <col min="10" max="10" width="6.5703125" style="29" customWidth="1"/>
    <col min="11" max="11" width="13.140625" style="29" bestFit="1" customWidth="1"/>
    <col min="12" max="12" width="14.5703125" style="29" customWidth="1"/>
    <col min="13" max="13" width="25.85546875" style="29" bestFit="1" customWidth="1"/>
    <col min="14" max="16384" width="9.140625" style="29"/>
  </cols>
  <sheetData>
    <row r="1" spans="1:13" ht="33.75" customHeight="1" x14ac:dyDescent="0.25">
      <c r="B1" s="95" t="s">
        <v>114</v>
      </c>
      <c r="C1" s="95"/>
      <c r="D1" s="95"/>
      <c r="E1" s="95"/>
      <c r="F1" s="95"/>
      <c r="G1" s="95"/>
      <c r="H1" s="95"/>
      <c r="I1" s="95"/>
    </row>
    <row r="2" spans="1:13" ht="64.5" customHeight="1" x14ac:dyDescent="0.25">
      <c r="A2" s="43" t="s">
        <v>1</v>
      </c>
      <c r="B2" s="43" t="s">
        <v>2</v>
      </c>
      <c r="C2" s="43" t="s">
        <v>3</v>
      </c>
      <c r="D2" s="43" t="s">
        <v>5</v>
      </c>
      <c r="E2" s="43" t="s">
        <v>6</v>
      </c>
      <c r="F2" s="43" t="s">
        <v>7</v>
      </c>
      <c r="G2" s="43" t="s">
        <v>8</v>
      </c>
      <c r="H2" s="43" t="s">
        <v>9</v>
      </c>
      <c r="I2" s="43" t="s">
        <v>4</v>
      </c>
      <c r="K2" s="77" t="s">
        <v>122</v>
      </c>
      <c r="L2" s="78" t="s">
        <v>124</v>
      </c>
      <c r="M2"/>
    </row>
    <row r="3" spans="1:13" ht="18" x14ac:dyDescent="0.25">
      <c r="A3" s="84">
        <v>1</v>
      </c>
      <c r="B3" s="2" t="s">
        <v>12</v>
      </c>
      <c r="C3" s="2" t="s">
        <v>11</v>
      </c>
      <c r="D3" s="2">
        <v>32</v>
      </c>
      <c r="E3" s="2">
        <v>35</v>
      </c>
      <c r="F3" s="2">
        <v>53</v>
      </c>
      <c r="G3" s="4">
        <v>54</v>
      </c>
      <c r="H3" s="58">
        <v>46</v>
      </c>
      <c r="I3" s="3">
        <v>211</v>
      </c>
      <c r="K3" s="50" t="s">
        <v>11</v>
      </c>
      <c r="L3" s="83">
        <v>480</v>
      </c>
      <c r="M3"/>
    </row>
    <row r="4" spans="1:13" ht="18" x14ac:dyDescent="0.25">
      <c r="A4" s="84">
        <v>2</v>
      </c>
      <c r="B4" s="2" t="s">
        <v>68</v>
      </c>
      <c r="C4" s="2" t="s">
        <v>11</v>
      </c>
      <c r="D4" s="2">
        <v>24</v>
      </c>
      <c r="E4" s="2">
        <v>29</v>
      </c>
      <c r="F4" s="2">
        <v>39</v>
      </c>
      <c r="G4" s="4">
        <v>55</v>
      </c>
      <c r="H4" s="58">
        <v>28</v>
      </c>
      <c r="I4" s="3">
        <v>167</v>
      </c>
      <c r="K4" s="50" t="s">
        <v>123</v>
      </c>
      <c r="L4" s="83">
        <v>480</v>
      </c>
      <c r="M4"/>
    </row>
    <row r="5" spans="1:13" ht="18" x14ac:dyDescent="0.25">
      <c r="A5" s="84">
        <v>3</v>
      </c>
      <c r="B5" s="2" t="s">
        <v>10</v>
      </c>
      <c r="C5" s="2" t="s">
        <v>11</v>
      </c>
      <c r="D5" s="2">
        <v>6</v>
      </c>
      <c r="E5" s="2">
        <v>12</v>
      </c>
      <c r="F5" s="2">
        <v>22</v>
      </c>
      <c r="G5" s="4">
        <v>15</v>
      </c>
      <c r="H5" s="58">
        <v>8</v>
      </c>
      <c r="I5" s="3">
        <v>66</v>
      </c>
      <c r="K5"/>
      <c r="L5"/>
      <c r="M5"/>
    </row>
    <row r="6" spans="1:13" ht="18" x14ac:dyDescent="0.25">
      <c r="A6" s="84">
        <v>4</v>
      </c>
      <c r="B6" s="2" t="s">
        <v>30</v>
      </c>
      <c r="C6" s="2" t="s">
        <v>11</v>
      </c>
      <c r="D6" s="2">
        <v>0</v>
      </c>
      <c r="E6" s="2">
        <v>1</v>
      </c>
      <c r="F6" s="2">
        <v>5</v>
      </c>
      <c r="G6" s="4">
        <v>5</v>
      </c>
      <c r="H6" s="58">
        <v>5</v>
      </c>
      <c r="I6" s="3">
        <v>14</v>
      </c>
      <c r="K6"/>
      <c r="L6"/>
      <c r="M6"/>
    </row>
    <row r="7" spans="1:13" ht="18" x14ac:dyDescent="0.25">
      <c r="A7" s="84">
        <v>5</v>
      </c>
      <c r="B7" s="2" t="s">
        <v>33</v>
      </c>
      <c r="C7" s="2" t="s">
        <v>11</v>
      </c>
      <c r="D7" s="2">
        <v>0</v>
      </c>
      <c r="E7" s="2">
        <v>0</v>
      </c>
      <c r="F7" s="2">
        <v>3</v>
      </c>
      <c r="G7" s="4">
        <v>4</v>
      </c>
      <c r="H7" s="58">
        <v>0</v>
      </c>
      <c r="I7" s="3">
        <v>13</v>
      </c>
      <c r="K7"/>
      <c r="L7"/>
      <c r="M7"/>
    </row>
    <row r="8" spans="1:13" ht="18" x14ac:dyDescent="0.25">
      <c r="A8" s="84">
        <v>6</v>
      </c>
      <c r="B8" s="2" t="s">
        <v>31</v>
      </c>
      <c r="C8" s="2" t="s">
        <v>11</v>
      </c>
      <c r="D8" s="2">
        <v>3</v>
      </c>
      <c r="E8" s="2">
        <v>2</v>
      </c>
      <c r="F8" s="2">
        <v>1</v>
      </c>
      <c r="G8" s="4">
        <v>1</v>
      </c>
      <c r="H8" s="58">
        <v>1</v>
      </c>
      <c r="I8" s="3">
        <v>8</v>
      </c>
      <c r="K8"/>
      <c r="L8"/>
      <c r="M8"/>
    </row>
    <row r="9" spans="1:13" ht="18" x14ac:dyDescent="0.25">
      <c r="A9" s="84">
        <v>7</v>
      </c>
      <c r="B9" s="2" t="s">
        <v>115</v>
      </c>
      <c r="C9" s="2" t="s">
        <v>11</v>
      </c>
      <c r="D9" s="25">
        <v>1</v>
      </c>
      <c r="E9" s="25">
        <v>0</v>
      </c>
      <c r="F9" s="25">
        <v>1</v>
      </c>
      <c r="G9" s="8">
        <v>1</v>
      </c>
      <c r="H9" s="61">
        <v>0</v>
      </c>
      <c r="I9" s="7">
        <v>1</v>
      </c>
      <c r="K9"/>
      <c r="L9"/>
      <c r="M9"/>
    </row>
    <row r="10" spans="1:13" ht="18.75" x14ac:dyDescent="0.45">
      <c r="C10" s="56" t="s">
        <v>125</v>
      </c>
      <c r="D10" s="3">
        <v>66</v>
      </c>
      <c r="E10" s="3">
        <v>79</v>
      </c>
      <c r="F10" s="3">
        <v>124</v>
      </c>
      <c r="G10" s="3">
        <v>135</v>
      </c>
      <c r="H10" s="3">
        <v>88</v>
      </c>
      <c r="I10" s="3">
        <v>480</v>
      </c>
      <c r="K10"/>
      <c r="L10"/>
      <c r="M10"/>
    </row>
    <row r="11" spans="1:13" x14ac:dyDescent="0.25">
      <c r="K11"/>
      <c r="L11"/>
      <c r="M11"/>
    </row>
    <row r="12" spans="1:13" x14ac:dyDescent="0.25">
      <c r="K12"/>
      <c r="L12"/>
      <c r="M12"/>
    </row>
    <row r="13" spans="1:13" x14ac:dyDescent="0.25">
      <c r="K13"/>
      <c r="L13"/>
      <c r="M13"/>
    </row>
    <row r="14" spans="1:13" x14ac:dyDescent="0.25">
      <c r="K14"/>
      <c r="L14"/>
      <c r="M14"/>
    </row>
    <row r="15" spans="1:13" x14ac:dyDescent="0.25">
      <c r="K15"/>
      <c r="L15"/>
      <c r="M15"/>
    </row>
    <row r="16" spans="1:13" x14ac:dyDescent="0.25">
      <c r="K16"/>
      <c r="L16"/>
      <c r="M16"/>
    </row>
    <row r="17" spans="11:13" x14ac:dyDescent="0.25">
      <c r="K17"/>
      <c r="L17"/>
      <c r="M17"/>
    </row>
    <row r="18" spans="11:13" x14ac:dyDescent="0.25">
      <c r="K18"/>
      <c r="L18"/>
      <c r="M18"/>
    </row>
    <row r="19" spans="11:13" x14ac:dyDescent="0.25">
      <c r="K19"/>
      <c r="L19"/>
      <c r="M19"/>
    </row>
  </sheetData>
  <sortState ref="A3:I9">
    <sortCondition descending="1" ref="I3:I9"/>
  </sortState>
  <mergeCells count="1">
    <mergeCell ref="B1:I1"/>
  </mergeCells>
  <pageMargins left="0.7" right="0.7" top="0.75" bottom="0.75" header="0.3" footer="0.3"/>
  <pageSetup paperSize="9" orientation="portrait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M19"/>
  <sheetViews>
    <sheetView rightToLeft="1" workbookViewId="0">
      <selection activeCell="C13" sqref="C13"/>
    </sheetView>
  </sheetViews>
  <sheetFormatPr defaultRowHeight="15" x14ac:dyDescent="0.25"/>
  <cols>
    <col min="1" max="1" width="5.28515625" style="1" customWidth="1"/>
    <col min="2" max="2" width="25.5703125" style="1" customWidth="1"/>
    <col min="3" max="3" width="11.7109375" style="1" customWidth="1"/>
    <col min="4" max="9" width="8" style="1" customWidth="1"/>
    <col min="10" max="10" width="9.140625" style="1"/>
    <col min="11" max="11" width="13.140625" style="1" bestFit="1" customWidth="1"/>
    <col min="12" max="12" width="14.42578125" style="85" customWidth="1"/>
    <col min="13" max="13" width="25.85546875" style="1" customWidth="1"/>
    <col min="14" max="16384" width="9.140625" style="1"/>
  </cols>
  <sheetData>
    <row r="1" spans="1:13" ht="24.75" x14ac:dyDescent="0.25">
      <c r="A1" s="96" t="s">
        <v>0</v>
      </c>
      <c r="B1" s="97"/>
      <c r="C1" s="97"/>
      <c r="D1" s="97"/>
      <c r="E1" s="97"/>
      <c r="F1" s="97"/>
      <c r="G1" s="97"/>
      <c r="H1" s="97"/>
      <c r="I1" s="97"/>
    </row>
    <row r="2" spans="1:13" ht="65.25" customHeight="1" x14ac:dyDescent="0.25">
      <c r="A2" s="43" t="s">
        <v>1</v>
      </c>
      <c r="B2" s="43" t="s">
        <v>2</v>
      </c>
      <c r="C2" s="43" t="s">
        <v>3</v>
      </c>
      <c r="D2" s="43" t="s">
        <v>5</v>
      </c>
      <c r="E2" s="43" t="s">
        <v>6</v>
      </c>
      <c r="F2" s="43" t="s">
        <v>7</v>
      </c>
      <c r="G2" s="43" t="s">
        <v>8</v>
      </c>
      <c r="H2" s="43" t="s">
        <v>9</v>
      </c>
      <c r="I2" s="43" t="s">
        <v>4</v>
      </c>
      <c r="K2" s="77" t="s">
        <v>122</v>
      </c>
      <c r="L2" s="78" t="s">
        <v>124</v>
      </c>
      <c r="M2"/>
    </row>
    <row r="3" spans="1:13" ht="18" x14ac:dyDescent="0.25">
      <c r="A3" s="2">
        <v>1</v>
      </c>
      <c r="B3" s="70" t="s">
        <v>12</v>
      </c>
      <c r="C3" s="2" t="s">
        <v>11</v>
      </c>
      <c r="D3" s="4">
        <v>16</v>
      </c>
      <c r="E3" s="4">
        <v>24</v>
      </c>
      <c r="F3" s="4">
        <v>42</v>
      </c>
      <c r="G3" s="4">
        <v>40</v>
      </c>
      <c r="H3" s="58">
        <v>26</v>
      </c>
      <c r="I3" s="3">
        <v>149</v>
      </c>
      <c r="K3" s="50" t="s">
        <v>11</v>
      </c>
      <c r="L3" s="83">
        <v>289</v>
      </c>
      <c r="M3"/>
    </row>
    <row r="4" spans="1:13" ht="18" x14ac:dyDescent="0.25">
      <c r="A4" s="2">
        <v>2</v>
      </c>
      <c r="B4" s="70" t="s">
        <v>10</v>
      </c>
      <c r="C4" s="2" t="s">
        <v>11</v>
      </c>
      <c r="D4" s="4">
        <v>20</v>
      </c>
      <c r="E4" s="4">
        <v>39</v>
      </c>
      <c r="F4" s="4">
        <v>48</v>
      </c>
      <c r="G4" s="4">
        <v>18</v>
      </c>
      <c r="H4" s="58">
        <v>21</v>
      </c>
      <c r="I4" s="3">
        <v>130</v>
      </c>
      <c r="K4" s="50" t="s">
        <v>123</v>
      </c>
      <c r="L4" s="83">
        <v>289</v>
      </c>
      <c r="M4"/>
    </row>
    <row r="5" spans="1:13" ht="18" x14ac:dyDescent="0.45">
      <c r="A5" s="5">
        <v>3</v>
      </c>
      <c r="B5" s="73" t="s">
        <v>15</v>
      </c>
      <c r="C5" s="6" t="s">
        <v>11</v>
      </c>
      <c r="D5" s="4">
        <v>2</v>
      </c>
      <c r="E5" s="4"/>
      <c r="F5" s="4"/>
      <c r="G5" s="4">
        <v>1</v>
      </c>
      <c r="H5" s="58">
        <v>2</v>
      </c>
      <c r="I5" s="3">
        <v>5</v>
      </c>
      <c r="K5"/>
      <c r="L5" s="82"/>
      <c r="M5"/>
    </row>
    <row r="6" spans="1:13" ht="18" x14ac:dyDescent="0.25">
      <c r="A6" s="2">
        <v>4</v>
      </c>
      <c r="B6" s="70" t="s">
        <v>14</v>
      </c>
      <c r="C6" s="2" t="s">
        <v>11</v>
      </c>
      <c r="D6" s="4">
        <v>2</v>
      </c>
      <c r="E6" s="4">
        <v>2</v>
      </c>
      <c r="F6" s="4">
        <v>4</v>
      </c>
      <c r="G6" s="4">
        <v>2</v>
      </c>
      <c r="H6" s="58">
        <v>2</v>
      </c>
      <c r="I6" s="3">
        <v>4</v>
      </c>
      <c r="K6"/>
      <c r="L6" s="82"/>
      <c r="M6"/>
    </row>
    <row r="7" spans="1:13" ht="18" x14ac:dyDescent="0.25">
      <c r="A7" s="2">
        <v>5</v>
      </c>
      <c r="B7" s="70" t="s">
        <v>13</v>
      </c>
      <c r="C7" s="2" t="s">
        <v>11</v>
      </c>
      <c r="D7" s="8"/>
      <c r="E7" s="8">
        <v>1</v>
      </c>
      <c r="F7" s="8" t="s">
        <v>127</v>
      </c>
      <c r="G7" s="8"/>
      <c r="H7" s="61"/>
      <c r="I7" s="7">
        <v>1</v>
      </c>
      <c r="K7"/>
      <c r="L7" s="82"/>
      <c r="M7"/>
    </row>
    <row r="8" spans="1:13" ht="18" x14ac:dyDescent="0.45">
      <c r="A8" s="9"/>
      <c r="B8" s="9"/>
      <c r="C8" s="56" t="s">
        <v>125</v>
      </c>
      <c r="D8" s="3">
        <f t="shared" ref="D8:H8" si="0">SUM(D3:D7)</f>
        <v>40</v>
      </c>
      <c r="E8" s="3">
        <f t="shared" si="0"/>
        <v>66</v>
      </c>
      <c r="F8" s="3">
        <f t="shared" si="0"/>
        <v>94</v>
      </c>
      <c r="G8" s="3">
        <f t="shared" si="0"/>
        <v>61</v>
      </c>
      <c r="H8" s="3">
        <f t="shared" si="0"/>
        <v>51</v>
      </c>
      <c r="I8" s="3">
        <f>SUM(I3:I7)</f>
        <v>289</v>
      </c>
      <c r="K8"/>
      <c r="L8" s="82"/>
      <c r="M8"/>
    </row>
    <row r="9" spans="1:13" x14ac:dyDescent="0.25">
      <c r="K9"/>
      <c r="L9" s="82"/>
      <c r="M9"/>
    </row>
    <row r="10" spans="1:13" x14ac:dyDescent="0.25">
      <c r="K10"/>
      <c r="L10" s="82"/>
      <c r="M10"/>
    </row>
    <row r="11" spans="1:13" x14ac:dyDescent="0.25">
      <c r="K11"/>
      <c r="L11" s="82"/>
      <c r="M11"/>
    </row>
    <row r="12" spans="1:13" x14ac:dyDescent="0.25">
      <c r="K12"/>
      <c r="L12" s="82"/>
      <c r="M12"/>
    </row>
    <row r="13" spans="1:13" x14ac:dyDescent="0.25">
      <c r="K13"/>
      <c r="L13" s="82"/>
      <c r="M13"/>
    </row>
    <row r="14" spans="1:13" x14ac:dyDescent="0.25">
      <c r="K14"/>
      <c r="L14" s="82"/>
      <c r="M14"/>
    </row>
    <row r="15" spans="1:13" x14ac:dyDescent="0.25">
      <c r="K15"/>
      <c r="L15" s="82"/>
      <c r="M15"/>
    </row>
    <row r="16" spans="1:13" x14ac:dyDescent="0.25">
      <c r="K16"/>
      <c r="L16" s="82"/>
      <c r="M16"/>
    </row>
    <row r="17" spans="11:13" x14ac:dyDescent="0.25">
      <c r="K17"/>
      <c r="L17" s="82"/>
      <c r="M17"/>
    </row>
    <row r="18" spans="11:13" x14ac:dyDescent="0.25">
      <c r="K18"/>
      <c r="L18" s="82"/>
      <c r="M18"/>
    </row>
    <row r="19" spans="11:13" x14ac:dyDescent="0.25">
      <c r="K19"/>
      <c r="L19" s="82"/>
      <c r="M19"/>
    </row>
  </sheetData>
  <sortState ref="A3:I7">
    <sortCondition descending="1" ref="I3:I7"/>
  </sortState>
  <mergeCells count="1">
    <mergeCell ref="A1:I1"/>
  </mergeCell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M19"/>
  <sheetViews>
    <sheetView rightToLeft="1" workbookViewId="0">
      <selection activeCell="L8" sqref="L8"/>
    </sheetView>
  </sheetViews>
  <sheetFormatPr defaultRowHeight="15" x14ac:dyDescent="0.25"/>
  <cols>
    <col min="1" max="1" width="4.42578125" style="9" customWidth="1"/>
    <col min="2" max="2" width="20.140625" style="9" customWidth="1"/>
    <col min="3" max="3" width="11.140625" style="9" customWidth="1"/>
    <col min="4" max="9" width="8.140625" style="9" customWidth="1"/>
    <col min="10" max="10" width="9.140625" style="9"/>
    <col min="11" max="11" width="13.140625" style="9" bestFit="1" customWidth="1"/>
    <col min="12" max="12" width="15.28515625" style="9" customWidth="1"/>
    <col min="13" max="13" width="25.85546875" style="9" bestFit="1" customWidth="1"/>
    <col min="14" max="16384" width="9.140625" style="9"/>
  </cols>
  <sheetData>
    <row r="1" spans="1:13" ht="22.5" x14ac:dyDescent="0.25">
      <c r="A1" s="93" t="s">
        <v>116</v>
      </c>
      <c r="B1" s="94"/>
      <c r="C1" s="94"/>
      <c r="D1" s="94"/>
      <c r="E1" s="94"/>
      <c r="F1" s="94"/>
      <c r="G1" s="94"/>
      <c r="H1" s="94"/>
    </row>
    <row r="2" spans="1:13" ht="60" customHeight="1" x14ac:dyDescent="0.25">
      <c r="A2" s="43" t="s">
        <v>1</v>
      </c>
      <c r="B2" s="43" t="s">
        <v>2</v>
      </c>
      <c r="C2" s="43" t="s">
        <v>3</v>
      </c>
      <c r="D2" s="43" t="s">
        <v>5</v>
      </c>
      <c r="E2" s="43" t="s">
        <v>6</v>
      </c>
      <c r="F2" s="43" t="s">
        <v>7</v>
      </c>
      <c r="G2" s="43" t="s">
        <v>8</v>
      </c>
      <c r="H2" s="43" t="s">
        <v>9</v>
      </c>
      <c r="I2" s="43" t="s">
        <v>4</v>
      </c>
      <c r="K2" s="77" t="s">
        <v>122</v>
      </c>
      <c r="L2" s="78" t="s">
        <v>124</v>
      </c>
      <c r="M2"/>
    </row>
    <row r="3" spans="1:13" ht="18" x14ac:dyDescent="0.25">
      <c r="A3" s="2">
        <v>1</v>
      </c>
      <c r="B3" s="2" t="s">
        <v>12</v>
      </c>
      <c r="C3" s="2" t="s">
        <v>11</v>
      </c>
      <c r="D3" s="2">
        <v>5</v>
      </c>
      <c r="E3" s="2">
        <v>16</v>
      </c>
      <c r="F3" s="2">
        <v>38</v>
      </c>
      <c r="G3" s="4">
        <v>41</v>
      </c>
      <c r="H3" s="58">
        <v>37</v>
      </c>
      <c r="I3" s="3">
        <v>137</v>
      </c>
      <c r="K3" s="50" t="s">
        <v>11</v>
      </c>
      <c r="L3" s="51">
        <v>239</v>
      </c>
      <c r="M3"/>
    </row>
    <row r="4" spans="1:13" ht="18" x14ac:dyDescent="0.25">
      <c r="A4" s="2">
        <v>2</v>
      </c>
      <c r="B4" s="2" t="s">
        <v>68</v>
      </c>
      <c r="C4" s="2" t="s">
        <v>11</v>
      </c>
      <c r="D4" s="2" t="s">
        <v>127</v>
      </c>
      <c r="E4" s="2">
        <v>20</v>
      </c>
      <c r="F4" s="2">
        <v>15</v>
      </c>
      <c r="G4" s="4">
        <v>17</v>
      </c>
      <c r="H4" s="58">
        <v>11</v>
      </c>
      <c r="I4" s="3">
        <v>63</v>
      </c>
      <c r="K4" s="50" t="s">
        <v>123</v>
      </c>
      <c r="L4" s="51">
        <v>239</v>
      </c>
      <c r="M4"/>
    </row>
    <row r="5" spans="1:13" ht="18" x14ac:dyDescent="0.25">
      <c r="A5" s="2">
        <v>3</v>
      </c>
      <c r="B5" s="2" t="s">
        <v>10</v>
      </c>
      <c r="C5" s="2" t="s">
        <v>11</v>
      </c>
      <c r="D5" s="2">
        <v>5</v>
      </c>
      <c r="E5" s="2">
        <v>4</v>
      </c>
      <c r="F5" s="2">
        <v>3</v>
      </c>
      <c r="G5" s="4">
        <v>4</v>
      </c>
      <c r="H5" s="58">
        <v>5</v>
      </c>
      <c r="I5" s="3">
        <v>21</v>
      </c>
      <c r="K5"/>
      <c r="L5"/>
      <c r="M5"/>
    </row>
    <row r="6" spans="1:13" ht="18" x14ac:dyDescent="0.25">
      <c r="A6" s="2">
        <v>4</v>
      </c>
      <c r="B6" s="2" t="s">
        <v>118</v>
      </c>
      <c r="C6" s="2" t="s">
        <v>11</v>
      </c>
      <c r="D6" s="2" t="s">
        <v>127</v>
      </c>
      <c r="E6" s="2" t="s">
        <v>127</v>
      </c>
      <c r="F6" s="2" t="s">
        <v>127</v>
      </c>
      <c r="G6" s="4">
        <v>1</v>
      </c>
      <c r="H6" s="58">
        <v>5</v>
      </c>
      <c r="I6" s="3">
        <v>6</v>
      </c>
      <c r="K6"/>
      <c r="L6"/>
      <c r="M6"/>
    </row>
    <row r="7" spans="1:13" ht="18" x14ac:dyDescent="0.4">
      <c r="A7" s="2">
        <v>5</v>
      </c>
      <c r="B7" s="52" t="s">
        <v>89</v>
      </c>
      <c r="C7" s="52" t="s">
        <v>11</v>
      </c>
      <c r="D7" s="4">
        <v>0</v>
      </c>
      <c r="E7" s="4">
        <v>0</v>
      </c>
      <c r="F7" s="4">
        <v>0</v>
      </c>
      <c r="G7" s="4">
        <v>3</v>
      </c>
      <c r="H7" s="58">
        <v>1</v>
      </c>
      <c r="I7" s="3">
        <v>4</v>
      </c>
      <c r="K7"/>
      <c r="L7"/>
      <c r="M7"/>
    </row>
    <row r="8" spans="1:13" ht="18" x14ac:dyDescent="0.25">
      <c r="A8" s="2">
        <v>6</v>
      </c>
      <c r="B8" s="63" t="s">
        <v>88</v>
      </c>
      <c r="C8" s="64" t="s">
        <v>11</v>
      </c>
      <c r="D8" s="2">
        <v>3</v>
      </c>
      <c r="E8" s="2" t="s">
        <v>127</v>
      </c>
      <c r="F8" s="2" t="s">
        <v>127</v>
      </c>
      <c r="G8" s="4"/>
      <c r="H8" s="24">
        <v>0</v>
      </c>
      <c r="I8" s="3">
        <v>3</v>
      </c>
      <c r="K8"/>
      <c r="L8"/>
      <c r="M8"/>
    </row>
    <row r="9" spans="1:13" ht="18" x14ac:dyDescent="0.25">
      <c r="A9" s="2">
        <v>7</v>
      </c>
      <c r="B9" s="2" t="s">
        <v>32</v>
      </c>
      <c r="C9" s="2" t="s">
        <v>11</v>
      </c>
      <c r="D9" s="2" t="s">
        <v>127</v>
      </c>
      <c r="E9" s="2" t="s">
        <v>127</v>
      </c>
      <c r="F9" s="2">
        <v>1</v>
      </c>
      <c r="G9" s="4" t="s">
        <v>126</v>
      </c>
      <c r="H9" s="58">
        <v>0</v>
      </c>
      <c r="I9" s="3">
        <v>1</v>
      </c>
      <c r="K9"/>
      <c r="L9"/>
      <c r="M9"/>
    </row>
    <row r="10" spans="1:13" ht="18" x14ac:dyDescent="0.4">
      <c r="A10" s="2">
        <v>8</v>
      </c>
      <c r="B10" s="58" t="s">
        <v>117</v>
      </c>
      <c r="C10" s="52" t="s">
        <v>11</v>
      </c>
      <c r="D10" s="2">
        <v>1</v>
      </c>
      <c r="E10" s="2">
        <v>0</v>
      </c>
      <c r="F10" s="2">
        <v>0</v>
      </c>
      <c r="G10" s="2">
        <v>0</v>
      </c>
      <c r="H10" s="58">
        <v>0</v>
      </c>
      <c r="I10" s="3">
        <v>1</v>
      </c>
      <c r="K10"/>
      <c r="L10"/>
      <c r="M10"/>
    </row>
    <row r="11" spans="1:13" ht="18" x14ac:dyDescent="0.25">
      <c r="A11" s="2">
        <v>9</v>
      </c>
      <c r="B11" s="2" t="s">
        <v>113</v>
      </c>
      <c r="C11" s="2" t="s">
        <v>11</v>
      </c>
      <c r="D11" s="2" t="s">
        <v>127</v>
      </c>
      <c r="E11" s="2" t="s">
        <v>127</v>
      </c>
      <c r="F11" s="2" t="s">
        <v>127</v>
      </c>
      <c r="G11" s="4">
        <v>0</v>
      </c>
      <c r="H11" s="58">
        <v>1</v>
      </c>
      <c r="I11" s="3">
        <v>1</v>
      </c>
      <c r="K11"/>
      <c r="L11"/>
      <c r="M11"/>
    </row>
    <row r="12" spans="1:13" ht="18" x14ac:dyDescent="0.25">
      <c r="A12" s="2">
        <v>10</v>
      </c>
      <c r="B12" s="2" t="s">
        <v>119</v>
      </c>
      <c r="C12" s="2" t="s">
        <v>11</v>
      </c>
      <c r="D12" s="2" t="s">
        <v>127</v>
      </c>
      <c r="E12" s="2" t="s">
        <v>127</v>
      </c>
      <c r="F12" s="2" t="s">
        <v>127</v>
      </c>
      <c r="G12" s="4">
        <v>1</v>
      </c>
      <c r="H12" s="58">
        <v>0</v>
      </c>
      <c r="I12" s="3">
        <v>1</v>
      </c>
      <c r="K12"/>
      <c r="L12"/>
      <c r="M12"/>
    </row>
    <row r="13" spans="1:13" ht="18" x14ac:dyDescent="0.25">
      <c r="A13" s="2">
        <v>11</v>
      </c>
      <c r="B13" s="2" t="s">
        <v>95</v>
      </c>
      <c r="C13" s="2" t="s">
        <v>11</v>
      </c>
      <c r="D13" s="30" t="s">
        <v>129</v>
      </c>
      <c r="E13" s="2" t="s">
        <v>127</v>
      </c>
      <c r="F13" s="2" t="s">
        <v>127</v>
      </c>
      <c r="G13" s="4">
        <v>0</v>
      </c>
      <c r="H13" s="58">
        <v>1</v>
      </c>
      <c r="I13" s="3">
        <v>1</v>
      </c>
      <c r="K13"/>
      <c r="L13"/>
      <c r="M13"/>
    </row>
    <row r="14" spans="1:13" ht="18" x14ac:dyDescent="0.25">
      <c r="A14" s="2">
        <v>12</v>
      </c>
      <c r="B14" s="25" t="s">
        <v>77</v>
      </c>
      <c r="C14" s="2" t="s">
        <v>11</v>
      </c>
      <c r="D14" s="25">
        <v>0</v>
      </c>
      <c r="E14" s="25">
        <f xml:space="preserve"> G14</f>
        <v>0</v>
      </c>
      <c r="F14" s="25" t="s">
        <v>127</v>
      </c>
      <c r="G14" s="8">
        <v>0</v>
      </c>
      <c r="H14" s="61">
        <v>2</v>
      </c>
      <c r="I14" s="7">
        <v>0</v>
      </c>
      <c r="K14"/>
      <c r="L14"/>
      <c r="M14"/>
    </row>
    <row r="15" spans="1:13" ht="18" x14ac:dyDescent="0.45">
      <c r="A15" s="10"/>
      <c r="B15" s="31"/>
      <c r="C15" s="56" t="s">
        <v>125</v>
      </c>
      <c r="D15" s="3">
        <v>14</v>
      </c>
      <c r="E15" s="3">
        <v>40</v>
      </c>
      <c r="F15" s="3">
        <v>57</v>
      </c>
      <c r="G15" s="3">
        <v>67</v>
      </c>
      <c r="H15" s="3">
        <v>63</v>
      </c>
      <c r="I15" s="3">
        <v>239</v>
      </c>
      <c r="K15"/>
      <c r="L15"/>
      <c r="M15"/>
    </row>
    <row r="16" spans="1:13" x14ac:dyDescent="0.25">
      <c r="K16"/>
      <c r="L16"/>
      <c r="M16"/>
    </row>
    <row r="17" spans="11:13" x14ac:dyDescent="0.25">
      <c r="K17"/>
      <c r="L17"/>
      <c r="M17"/>
    </row>
    <row r="18" spans="11:13" x14ac:dyDescent="0.25">
      <c r="K18"/>
      <c r="L18"/>
      <c r="M18"/>
    </row>
    <row r="19" spans="11:13" x14ac:dyDescent="0.25">
      <c r="K19"/>
      <c r="L19"/>
      <c r="M19"/>
    </row>
  </sheetData>
  <sortState ref="A3:I14">
    <sortCondition descending="1" ref="I3:I14"/>
  </sortState>
  <mergeCells count="1">
    <mergeCell ref="A1:H1"/>
  </mergeCells>
  <pageMargins left="0.7" right="0.7" top="0.75" bottom="0.75" header="0.3" footer="0.3"/>
  <pageSetup paperSize="9" orientation="portrait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19"/>
  <sheetViews>
    <sheetView rightToLeft="1" workbookViewId="0">
      <selection activeCell="L9" sqref="L9"/>
    </sheetView>
  </sheetViews>
  <sheetFormatPr defaultRowHeight="15" x14ac:dyDescent="0.25"/>
  <cols>
    <col min="1" max="1" width="4.5703125" style="34" customWidth="1"/>
    <col min="2" max="2" width="25.28515625" style="34" customWidth="1"/>
    <col min="3" max="3" width="11.28515625" style="34" customWidth="1"/>
    <col min="4" max="9" width="8.5703125" style="34" customWidth="1"/>
    <col min="10" max="10" width="7.28515625" style="34" customWidth="1"/>
    <col min="11" max="11" width="13.140625" style="34" bestFit="1" customWidth="1"/>
    <col min="12" max="12" width="15.28515625" style="34" customWidth="1"/>
    <col min="13" max="13" width="25.85546875" style="34" bestFit="1" customWidth="1"/>
    <col min="14" max="16384" width="9.140625" style="34"/>
  </cols>
  <sheetData>
    <row r="1" spans="1:13" ht="30.75" x14ac:dyDescent="0.25">
      <c r="A1" s="98" t="s">
        <v>121</v>
      </c>
      <c r="B1" s="99"/>
      <c r="C1" s="99"/>
      <c r="D1" s="99"/>
      <c r="E1" s="99"/>
      <c r="F1" s="99"/>
      <c r="G1" s="99"/>
      <c r="H1" s="99"/>
    </row>
    <row r="2" spans="1:13" ht="59.25" customHeight="1" x14ac:dyDescent="0.25">
      <c r="A2" s="48" t="s">
        <v>1</v>
      </c>
      <c r="B2" s="48" t="s">
        <v>2</v>
      </c>
      <c r="C2" s="48" t="s">
        <v>3</v>
      </c>
      <c r="D2" s="48" t="s">
        <v>5</v>
      </c>
      <c r="E2" s="48" t="s">
        <v>6</v>
      </c>
      <c r="F2" s="48" t="s">
        <v>7</v>
      </c>
      <c r="G2" s="48" t="s">
        <v>8</v>
      </c>
      <c r="H2" s="48" t="s">
        <v>9</v>
      </c>
      <c r="I2" s="48" t="s">
        <v>4</v>
      </c>
      <c r="K2" s="77" t="s">
        <v>122</v>
      </c>
      <c r="L2" s="78" t="s">
        <v>124</v>
      </c>
      <c r="M2"/>
    </row>
    <row r="3" spans="1:13" ht="18" x14ac:dyDescent="0.25">
      <c r="A3" s="35">
        <v>1</v>
      </c>
      <c r="B3" s="35" t="s">
        <v>12</v>
      </c>
      <c r="C3" s="35" t="s">
        <v>11</v>
      </c>
      <c r="D3" s="35">
        <v>3</v>
      </c>
      <c r="E3" s="35">
        <v>10</v>
      </c>
      <c r="F3" s="35">
        <v>16</v>
      </c>
      <c r="G3" s="37">
        <v>10</v>
      </c>
      <c r="H3" s="59">
        <v>22</v>
      </c>
      <c r="I3" s="36">
        <v>65</v>
      </c>
      <c r="K3" s="50" t="s">
        <v>11</v>
      </c>
      <c r="L3" s="51">
        <v>201</v>
      </c>
      <c r="M3"/>
    </row>
    <row r="4" spans="1:13" ht="18" x14ac:dyDescent="0.25">
      <c r="A4" s="35">
        <v>2</v>
      </c>
      <c r="B4" s="35" t="s">
        <v>68</v>
      </c>
      <c r="C4" s="35" t="s">
        <v>11</v>
      </c>
      <c r="D4" s="35">
        <v>1</v>
      </c>
      <c r="E4" s="35">
        <v>5</v>
      </c>
      <c r="F4" s="35">
        <v>7</v>
      </c>
      <c r="G4" s="37">
        <v>6</v>
      </c>
      <c r="H4" s="59">
        <v>24</v>
      </c>
      <c r="I4" s="36">
        <v>47</v>
      </c>
      <c r="K4" s="50" t="s">
        <v>123</v>
      </c>
      <c r="L4" s="51">
        <v>201</v>
      </c>
      <c r="M4"/>
    </row>
    <row r="5" spans="1:13" ht="18" x14ac:dyDescent="0.25">
      <c r="A5" s="35">
        <v>3</v>
      </c>
      <c r="B5" s="35" t="s">
        <v>10</v>
      </c>
      <c r="C5" s="35" t="s">
        <v>11</v>
      </c>
      <c r="D5" s="35">
        <v>4</v>
      </c>
      <c r="E5" s="35">
        <v>3</v>
      </c>
      <c r="F5" s="35">
        <v>13</v>
      </c>
      <c r="G5" s="37">
        <v>10</v>
      </c>
      <c r="H5" s="59">
        <v>8</v>
      </c>
      <c r="I5" s="36">
        <v>41</v>
      </c>
      <c r="K5"/>
      <c r="L5"/>
      <c r="M5"/>
    </row>
    <row r="6" spans="1:13" ht="18" x14ac:dyDescent="0.25">
      <c r="A6" s="35">
        <v>4</v>
      </c>
      <c r="B6" s="35" t="s">
        <v>31</v>
      </c>
      <c r="C6" s="35" t="s">
        <v>11</v>
      </c>
      <c r="D6" s="35">
        <v>1</v>
      </c>
      <c r="E6" s="35">
        <v>3</v>
      </c>
      <c r="F6" s="35" t="s">
        <v>127</v>
      </c>
      <c r="G6" s="37">
        <v>6</v>
      </c>
      <c r="H6" s="59">
        <v>3</v>
      </c>
      <c r="I6" s="36">
        <v>15</v>
      </c>
      <c r="K6"/>
      <c r="L6"/>
      <c r="M6"/>
    </row>
    <row r="7" spans="1:13" ht="18" x14ac:dyDescent="0.25">
      <c r="A7" s="35">
        <v>5</v>
      </c>
      <c r="B7" s="35" t="s">
        <v>14</v>
      </c>
      <c r="C7" s="35" t="s">
        <v>11</v>
      </c>
      <c r="D7" s="35" t="s">
        <v>127</v>
      </c>
      <c r="E7" s="35" t="s">
        <v>127</v>
      </c>
      <c r="F7" s="35">
        <v>2</v>
      </c>
      <c r="G7" s="37">
        <v>5</v>
      </c>
      <c r="H7" s="59">
        <v>3</v>
      </c>
      <c r="I7" s="36">
        <v>10</v>
      </c>
      <c r="K7"/>
      <c r="L7"/>
      <c r="M7"/>
    </row>
    <row r="8" spans="1:13" ht="18" x14ac:dyDescent="0.25">
      <c r="A8" s="35">
        <v>6</v>
      </c>
      <c r="B8" s="35" t="s">
        <v>29</v>
      </c>
      <c r="C8" s="35" t="s">
        <v>11</v>
      </c>
      <c r="D8" s="35">
        <v>1</v>
      </c>
      <c r="E8" s="35" t="s">
        <v>127</v>
      </c>
      <c r="F8" s="35">
        <v>3</v>
      </c>
      <c r="G8" s="37">
        <v>3</v>
      </c>
      <c r="H8" s="59">
        <v>2</v>
      </c>
      <c r="I8" s="36">
        <v>9</v>
      </c>
      <c r="K8"/>
      <c r="L8"/>
      <c r="M8"/>
    </row>
    <row r="9" spans="1:13" ht="18" x14ac:dyDescent="0.25">
      <c r="A9" s="35">
        <v>7</v>
      </c>
      <c r="B9" s="35" t="s">
        <v>91</v>
      </c>
      <c r="C9" s="35" t="s">
        <v>11</v>
      </c>
      <c r="D9" s="35"/>
      <c r="E9" s="35">
        <v>1</v>
      </c>
      <c r="F9" s="35">
        <v>1</v>
      </c>
      <c r="G9" s="37">
        <v>2</v>
      </c>
      <c r="H9" s="59">
        <v>2</v>
      </c>
      <c r="I9" s="36">
        <v>6</v>
      </c>
      <c r="K9"/>
      <c r="L9"/>
      <c r="M9"/>
    </row>
    <row r="10" spans="1:13" ht="18" x14ac:dyDescent="0.25">
      <c r="A10" s="35">
        <v>8</v>
      </c>
      <c r="B10" s="35" t="s">
        <v>13</v>
      </c>
      <c r="C10" s="35" t="s">
        <v>11</v>
      </c>
      <c r="D10" s="35" t="s">
        <v>127</v>
      </c>
      <c r="E10" s="35" t="s">
        <v>127</v>
      </c>
      <c r="F10" s="35">
        <v>1</v>
      </c>
      <c r="G10" s="37">
        <v>1</v>
      </c>
      <c r="H10" s="59">
        <v>1</v>
      </c>
      <c r="I10" s="36">
        <v>3</v>
      </c>
      <c r="K10"/>
      <c r="L10"/>
      <c r="M10"/>
    </row>
    <row r="11" spans="1:13" ht="18" x14ac:dyDescent="0.25">
      <c r="A11" s="35">
        <v>9</v>
      </c>
      <c r="B11" s="35" t="s">
        <v>34</v>
      </c>
      <c r="C11" s="35" t="s">
        <v>11</v>
      </c>
      <c r="D11" s="35" t="s">
        <v>127</v>
      </c>
      <c r="E11" s="35">
        <v>1</v>
      </c>
      <c r="F11" s="35" t="s">
        <v>127</v>
      </c>
      <c r="G11" s="37" t="s">
        <v>127</v>
      </c>
      <c r="H11" s="59">
        <v>2</v>
      </c>
      <c r="I11" s="36">
        <v>3</v>
      </c>
      <c r="K11"/>
      <c r="L11"/>
      <c r="M11"/>
    </row>
    <row r="12" spans="1:13" ht="18" x14ac:dyDescent="0.25">
      <c r="A12" s="35">
        <v>10</v>
      </c>
      <c r="B12" s="35" t="s">
        <v>52</v>
      </c>
      <c r="C12" s="35" t="s">
        <v>11</v>
      </c>
      <c r="D12" s="39" t="s">
        <v>127</v>
      </c>
      <c r="E12" s="39" t="s">
        <v>127</v>
      </c>
      <c r="F12" s="39" t="s">
        <v>127</v>
      </c>
      <c r="G12" s="40">
        <v>1</v>
      </c>
      <c r="H12" s="60">
        <v>1</v>
      </c>
      <c r="I12" s="38">
        <v>2</v>
      </c>
      <c r="K12"/>
      <c r="L12"/>
      <c r="M12"/>
    </row>
    <row r="13" spans="1:13" ht="18" x14ac:dyDescent="0.45">
      <c r="A13" s="41"/>
      <c r="B13" s="42"/>
      <c r="C13" s="56" t="s">
        <v>125</v>
      </c>
      <c r="D13" s="36">
        <f t="shared" ref="D13:E13" si="0">SUM(D3:D12)</f>
        <v>10</v>
      </c>
      <c r="E13" s="36">
        <f t="shared" si="0"/>
        <v>23</v>
      </c>
      <c r="F13" s="36">
        <f>SUM(F3:F12)</f>
        <v>43</v>
      </c>
      <c r="G13" s="36">
        <f t="shared" ref="G13:H13" si="1">SUM(G3:G12)</f>
        <v>44</v>
      </c>
      <c r="H13" s="36">
        <f t="shared" si="1"/>
        <v>68</v>
      </c>
      <c r="I13" s="36">
        <f>SUM(I3:I12)</f>
        <v>201</v>
      </c>
      <c r="K13"/>
      <c r="L13"/>
      <c r="M13"/>
    </row>
    <row r="14" spans="1:13" x14ac:dyDescent="0.25">
      <c r="A14" s="42"/>
      <c r="B14" s="42"/>
      <c r="C14" s="42"/>
      <c r="K14"/>
      <c r="L14"/>
      <c r="M14"/>
    </row>
    <row r="15" spans="1:13" x14ac:dyDescent="0.25">
      <c r="K15"/>
      <c r="L15"/>
      <c r="M15"/>
    </row>
    <row r="16" spans="1:13" x14ac:dyDescent="0.25">
      <c r="K16"/>
      <c r="L16"/>
      <c r="M16"/>
    </row>
    <row r="17" spans="11:13" x14ac:dyDescent="0.25">
      <c r="K17"/>
      <c r="L17"/>
      <c r="M17"/>
    </row>
    <row r="18" spans="11:13" x14ac:dyDescent="0.25">
      <c r="K18"/>
      <c r="L18"/>
      <c r="M18"/>
    </row>
    <row r="19" spans="11:13" x14ac:dyDescent="0.25">
      <c r="K19"/>
      <c r="L19"/>
      <c r="M19"/>
    </row>
  </sheetData>
  <sortState ref="A3:I12">
    <sortCondition descending="1" ref="I3:I12"/>
  </sortState>
  <mergeCells count="1">
    <mergeCell ref="A1:H1"/>
  </mergeCell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9"/>
  <sheetViews>
    <sheetView rightToLeft="1" workbookViewId="0">
      <selection activeCell="A3" sqref="A3:A7"/>
    </sheetView>
  </sheetViews>
  <sheetFormatPr defaultRowHeight="15" x14ac:dyDescent="0.25"/>
  <cols>
    <col min="1" max="1" width="4.5703125" style="9" customWidth="1"/>
    <col min="2" max="2" width="14.42578125" style="9" customWidth="1"/>
    <col min="3" max="3" width="14.7109375" style="9" customWidth="1"/>
    <col min="4" max="9" width="8.28515625" style="9" customWidth="1"/>
    <col min="10" max="11" width="9.140625" style="9"/>
    <col min="12" max="12" width="13.140625" style="9" bestFit="1" customWidth="1"/>
    <col min="13" max="13" width="15.85546875" style="87" customWidth="1"/>
    <col min="14" max="14" width="25.85546875" style="9" customWidth="1"/>
    <col min="15" max="16384" width="9.140625" style="9"/>
  </cols>
  <sheetData>
    <row r="1" spans="1:14" ht="24" x14ac:dyDescent="0.25">
      <c r="B1" s="100" t="s">
        <v>76</v>
      </c>
      <c r="C1" s="101"/>
      <c r="D1" s="101"/>
      <c r="E1" s="101"/>
      <c r="F1" s="101"/>
      <c r="G1" s="101"/>
      <c r="H1" s="101"/>
      <c r="I1" s="101"/>
    </row>
    <row r="2" spans="1:14" ht="55.5" customHeight="1" x14ac:dyDescent="0.25">
      <c r="A2" s="86" t="s">
        <v>1</v>
      </c>
      <c r="B2" s="46" t="s">
        <v>2</v>
      </c>
      <c r="C2" s="46" t="s">
        <v>3</v>
      </c>
      <c r="D2" s="86" t="s">
        <v>5</v>
      </c>
      <c r="E2" s="86" t="s">
        <v>6</v>
      </c>
      <c r="F2" s="86" t="s">
        <v>7</v>
      </c>
      <c r="G2" s="86" t="s">
        <v>8</v>
      </c>
      <c r="H2" s="86" t="s">
        <v>9</v>
      </c>
      <c r="I2" s="86" t="s">
        <v>4</v>
      </c>
      <c r="L2" s="77" t="s">
        <v>122</v>
      </c>
      <c r="M2" s="78" t="s">
        <v>124</v>
      </c>
      <c r="N2"/>
    </row>
    <row r="3" spans="1:14" ht="18" x14ac:dyDescent="0.25">
      <c r="A3" s="88">
        <v>1</v>
      </c>
      <c r="B3" s="2" t="s">
        <v>12</v>
      </c>
      <c r="C3" s="2" t="s">
        <v>11</v>
      </c>
      <c r="D3" s="4">
        <v>11</v>
      </c>
      <c r="E3" s="4">
        <v>15</v>
      </c>
      <c r="F3" s="4">
        <v>17</v>
      </c>
      <c r="G3" s="4">
        <v>9</v>
      </c>
      <c r="H3" s="4">
        <v>16</v>
      </c>
      <c r="I3" s="3">
        <v>68</v>
      </c>
      <c r="L3" s="50" t="s">
        <v>11</v>
      </c>
      <c r="M3" s="83">
        <v>90</v>
      </c>
      <c r="N3"/>
    </row>
    <row r="4" spans="1:14" ht="18" x14ac:dyDescent="0.25">
      <c r="A4" s="88">
        <v>2</v>
      </c>
      <c r="B4" s="2" t="s">
        <v>10</v>
      </c>
      <c r="C4" s="2" t="s">
        <v>11</v>
      </c>
      <c r="D4" s="4">
        <v>3</v>
      </c>
      <c r="E4" s="4">
        <v>2</v>
      </c>
      <c r="F4" s="4">
        <v>5</v>
      </c>
      <c r="G4" s="4" t="s">
        <v>127</v>
      </c>
      <c r="H4" s="4">
        <v>1</v>
      </c>
      <c r="I4" s="3">
        <v>11</v>
      </c>
      <c r="L4" s="50" t="s">
        <v>123</v>
      </c>
      <c r="M4" s="83">
        <v>90</v>
      </c>
      <c r="N4"/>
    </row>
    <row r="5" spans="1:14" ht="18" x14ac:dyDescent="0.25">
      <c r="A5" s="88">
        <v>3</v>
      </c>
      <c r="B5" s="2" t="s">
        <v>29</v>
      </c>
      <c r="C5" s="2" t="s">
        <v>11</v>
      </c>
      <c r="D5" s="4">
        <v>1</v>
      </c>
      <c r="E5" s="4">
        <v>2</v>
      </c>
      <c r="F5" s="4">
        <v>1</v>
      </c>
      <c r="G5" s="4">
        <v>2</v>
      </c>
      <c r="H5" s="4" t="s">
        <v>127</v>
      </c>
      <c r="I5" s="3">
        <v>6</v>
      </c>
      <c r="L5"/>
      <c r="M5" s="82"/>
      <c r="N5"/>
    </row>
    <row r="6" spans="1:14" ht="18" x14ac:dyDescent="0.25">
      <c r="A6" s="88">
        <v>4</v>
      </c>
      <c r="B6" s="2" t="s">
        <v>31</v>
      </c>
      <c r="C6" s="2" t="s">
        <v>11</v>
      </c>
      <c r="D6" s="4">
        <v>1</v>
      </c>
      <c r="E6" s="4">
        <v>2</v>
      </c>
      <c r="F6" s="4" t="s">
        <v>127</v>
      </c>
      <c r="G6" s="4">
        <v>1</v>
      </c>
      <c r="H6" s="4" t="s">
        <v>127</v>
      </c>
      <c r="I6" s="3">
        <v>4</v>
      </c>
      <c r="L6"/>
      <c r="M6" s="82"/>
      <c r="N6"/>
    </row>
    <row r="7" spans="1:14" ht="18" x14ac:dyDescent="0.25">
      <c r="A7" s="88">
        <v>5</v>
      </c>
      <c r="B7" s="2" t="s">
        <v>77</v>
      </c>
      <c r="C7" s="2" t="s">
        <v>11</v>
      </c>
      <c r="D7" s="8" t="s">
        <v>127</v>
      </c>
      <c r="E7" s="8" t="s">
        <v>127</v>
      </c>
      <c r="F7" s="8" t="s">
        <v>127</v>
      </c>
      <c r="G7" s="8">
        <v>1</v>
      </c>
      <c r="H7" s="8" t="s">
        <v>127</v>
      </c>
      <c r="I7" s="7">
        <v>1</v>
      </c>
      <c r="L7"/>
      <c r="M7" s="82"/>
      <c r="N7"/>
    </row>
    <row r="8" spans="1:14" ht="18" x14ac:dyDescent="0.45">
      <c r="C8" s="56" t="s">
        <v>125</v>
      </c>
      <c r="D8" s="3">
        <v>16</v>
      </c>
      <c r="E8" s="3">
        <v>21</v>
      </c>
      <c r="F8" s="3">
        <v>23</v>
      </c>
      <c r="G8" s="3">
        <v>13</v>
      </c>
      <c r="H8" s="3">
        <v>17</v>
      </c>
      <c r="I8" s="3">
        <v>90</v>
      </c>
      <c r="L8"/>
      <c r="M8" s="82"/>
      <c r="N8"/>
    </row>
    <row r="9" spans="1:14" x14ac:dyDescent="0.25">
      <c r="L9"/>
      <c r="M9" s="82"/>
      <c r="N9"/>
    </row>
    <row r="10" spans="1:14" x14ac:dyDescent="0.25">
      <c r="L10"/>
      <c r="M10" s="82"/>
      <c r="N10"/>
    </row>
    <row r="11" spans="1:14" x14ac:dyDescent="0.25">
      <c r="L11"/>
      <c r="M11" s="82"/>
      <c r="N11"/>
    </row>
    <row r="12" spans="1:14" x14ac:dyDescent="0.25">
      <c r="L12"/>
      <c r="M12" s="82"/>
      <c r="N12"/>
    </row>
    <row r="13" spans="1:14" x14ac:dyDescent="0.25">
      <c r="L13"/>
      <c r="M13" s="82"/>
      <c r="N13"/>
    </row>
    <row r="14" spans="1:14" x14ac:dyDescent="0.25">
      <c r="L14"/>
      <c r="M14" s="82"/>
      <c r="N14"/>
    </row>
    <row r="15" spans="1:14" x14ac:dyDescent="0.25">
      <c r="L15"/>
      <c r="M15" s="82"/>
      <c r="N15"/>
    </row>
    <row r="16" spans="1:14" x14ac:dyDescent="0.25">
      <c r="L16"/>
      <c r="M16" s="82"/>
      <c r="N16"/>
    </row>
    <row r="17" spans="12:14" x14ac:dyDescent="0.25">
      <c r="L17"/>
      <c r="M17" s="82"/>
      <c r="N17"/>
    </row>
    <row r="18" spans="12:14" x14ac:dyDescent="0.25">
      <c r="L18"/>
      <c r="M18" s="82"/>
      <c r="N18"/>
    </row>
    <row r="19" spans="12:14" x14ac:dyDescent="0.25">
      <c r="L19"/>
      <c r="M19" s="82"/>
      <c r="N19"/>
    </row>
  </sheetData>
  <sortState ref="A3:I7">
    <sortCondition descending="1" ref="I3:I7"/>
  </sortState>
  <mergeCells count="1">
    <mergeCell ref="B1:I1"/>
  </mergeCells>
  <pageMargins left="0.7" right="0.7" top="0.75" bottom="0.75" header="0.3" footer="0.3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19"/>
  <sheetViews>
    <sheetView rightToLeft="1" workbookViewId="0">
      <selection activeCell="F15" sqref="F15"/>
    </sheetView>
  </sheetViews>
  <sheetFormatPr defaultRowHeight="15" x14ac:dyDescent="0.25"/>
  <cols>
    <col min="1" max="1" width="4.42578125" style="9" customWidth="1"/>
    <col min="2" max="2" width="15.28515625" style="9" customWidth="1"/>
    <col min="3" max="3" width="12.42578125" style="9" customWidth="1"/>
    <col min="4" max="9" width="8.7109375" style="9" customWidth="1"/>
    <col min="10" max="10" width="9.140625" style="9"/>
    <col min="11" max="11" width="13.140625" style="9" bestFit="1" customWidth="1"/>
    <col min="12" max="12" width="15.5703125" style="9" customWidth="1"/>
    <col min="13" max="13" width="25.85546875" style="9" customWidth="1"/>
    <col min="14" max="16384" width="9.140625" style="9"/>
  </cols>
  <sheetData>
    <row r="1" spans="1:13" ht="24.75" x14ac:dyDescent="0.25">
      <c r="B1" s="96" t="s">
        <v>120</v>
      </c>
      <c r="C1" s="97"/>
      <c r="D1" s="97"/>
      <c r="E1" s="97"/>
      <c r="F1" s="97"/>
      <c r="G1" s="97"/>
      <c r="H1" s="97"/>
    </row>
    <row r="2" spans="1:13" ht="60.75" customHeight="1" x14ac:dyDescent="0.25">
      <c r="A2" s="43" t="s">
        <v>1</v>
      </c>
      <c r="B2" s="47" t="s">
        <v>2</v>
      </c>
      <c r="C2" s="47" t="s">
        <v>3</v>
      </c>
      <c r="D2" s="43" t="s">
        <v>5</v>
      </c>
      <c r="E2" s="43" t="s">
        <v>6</v>
      </c>
      <c r="F2" s="43" t="s">
        <v>7</v>
      </c>
      <c r="G2" s="43" t="s">
        <v>8</v>
      </c>
      <c r="H2" s="43" t="s">
        <v>9</v>
      </c>
      <c r="I2" s="43" t="s">
        <v>4</v>
      </c>
      <c r="K2" s="77" t="s">
        <v>122</v>
      </c>
      <c r="L2" s="78" t="s">
        <v>124</v>
      </c>
      <c r="M2"/>
    </row>
    <row r="3" spans="1:13" ht="18" x14ac:dyDescent="0.25">
      <c r="A3" s="88">
        <v>1</v>
      </c>
      <c r="B3" s="2" t="s">
        <v>68</v>
      </c>
      <c r="C3" s="2" t="s">
        <v>11</v>
      </c>
      <c r="D3" s="2">
        <v>3</v>
      </c>
      <c r="E3" s="2">
        <v>5</v>
      </c>
      <c r="F3" s="2">
        <v>8</v>
      </c>
      <c r="G3" s="2">
        <v>3</v>
      </c>
      <c r="H3" s="57">
        <v>6</v>
      </c>
      <c r="I3" s="3">
        <v>24</v>
      </c>
      <c r="K3" s="50" t="s">
        <v>11</v>
      </c>
      <c r="L3" s="83">
        <v>48</v>
      </c>
      <c r="M3"/>
    </row>
    <row r="4" spans="1:13" ht="18" x14ac:dyDescent="0.25">
      <c r="A4" s="88">
        <v>2</v>
      </c>
      <c r="B4" s="2" t="s">
        <v>12</v>
      </c>
      <c r="C4" s="2" t="s">
        <v>11</v>
      </c>
      <c r="D4" s="2">
        <v>3</v>
      </c>
      <c r="E4" s="2">
        <v>2</v>
      </c>
      <c r="F4" s="2">
        <v>12</v>
      </c>
      <c r="G4" s="2">
        <v>1</v>
      </c>
      <c r="H4" s="57">
        <v>2</v>
      </c>
      <c r="I4" s="3">
        <v>14</v>
      </c>
      <c r="K4" s="50" t="s">
        <v>123</v>
      </c>
      <c r="L4" s="83">
        <v>48</v>
      </c>
      <c r="M4"/>
    </row>
    <row r="5" spans="1:13" ht="18" x14ac:dyDescent="0.25">
      <c r="A5" s="88">
        <v>3</v>
      </c>
      <c r="B5" s="2" t="s">
        <v>10</v>
      </c>
      <c r="C5" s="2" t="s">
        <v>11</v>
      </c>
      <c r="D5" s="2">
        <v>7</v>
      </c>
      <c r="E5" s="2" t="s">
        <v>127</v>
      </c>
      <c r="F5" s="2">
        <v>1</v>
      </c>
      <c r="G5" s="2">
        <v>1</v>
      </c>
      <c r="H5" s="57">
        <v>2</v>
      </c>
      <c r="I5" s="3">
        <v>7</v>
      </c>
      <c r="K5"/>
      <c r="L5"/>
      <c r="M5"/>
    </row>
    <row r="6" spans="1:13" ht="18" x14ac:dyDescent="0.25">
      <c r="A6" s="88">
        <v>4</v>
      </c>
      <c r="B6" s="2" t="s">
        <v>31</v>
      </c>
      <c r="C6" s="2" t="s">
        <v>11</v>
      </c>
      <c r="D6" s="2" t="s">
        <v>127</v>
      </c>
      <c r="E6" s="2" t="s">
        <v>127</v>
      </c>
      <c r="F6" s="2" t="s">
        <v>127</v>
      </c>
      <c r="G6" s="2">
        <v>1</v>
      </c>
      <c r="H6" s="58" t="s">
        <v>127</v>
      </c>
      <c r="I6" s="3">
        <v>2</v>
      </c>
      <c r="K6"/>
      <c r="L6"/>
      <c r="M6"/>
    </row>
    <row r="7" spans="1:13" ht="18" x14ac:dyDescent="0.25">
      <c r="A7" s="88">
        <v>5</v>
      </c>
      <c r="B7" s="2" t="s">
        <v>63</v>
      </c>
      <c r="C7" s="2" t="s">
        <v>11</v>
      </c>
      <c r="D7" s="2" t="s">
        <v>127</v>
      </c>
      <c r="E7" s="2" t="s">
        <v>127</v>
      </c>
      <c r="F7" s="2" t="s">
        <v>127</v>
      </c>
      <c r="G7" s="2" t="s">
        <v>127</v>
      </c>
      <c r="H7" s="2" t="s">
        <v>127</v>
      </c>
      <c r="I7" s="3">
        <v>1</v>
      </c>
      <c r="K7"/>
      <c r="L7"/>
      <c r="M7"/>
    </row>
    <row r="8" spans="1:13" ht="18" x14ac:dyDescent="0.45">
      <c r="C8" s="56" t="s">
        <v>125</v>
      </c>
      <c r="D8" s="3">
        <v>7</v>
      </c>
      <c r="E8" s="3">
        <v>7</v>
      </c>
      <c r="F8" s="3">
        <v>21</v>
      </c>
      <c r="G8" s="3">
        <v>6</v>
      </c>
      <c r="H8" s="32">
        <v>10</v>
      </c>
      <c r="I8" s="3">
        <v>48</v>
      </c>
      <c r="J8" s="33"/>
      <c r="K8"/>
      <c r="L8"/>
      <c r="M8"/>
    </row>
    <row r="9" spans="1:13" x14ac:dyDescent="0.25">
      <c r="K9"/>
      <c r="L9"/>
      <c r="M9"/>
    </row>
    <row r="10" spans="1:13" x14ac:dyDescent="0.25">
      <c r="K10"/>
      <c r="L10"/>
      <c r="M10"/>
    </row>
    <row r="11" spans="1:13" x14ac:dyDescent="0.25">
      <c r="K11"/>
      <c r="L11"/>
      <c r="M11"/>
    </row>
    <row r="12" spans="1:13" x14ac:dyDescent="0.25">
      <c r="K12"/>
      <c r="L12"/>
      <c r="M12"/>
    </row>
    <row r="13" spans="1:13" x14ac:dyDescent="0.25">
      <c r="K13"/>
      <c r="L13"/>
      <c r="M13"/>
    </row>
    <row r="14" spans="1:13" x14ac:dyDescent="0.25">
      <c r="K14"/>
      <c r="L14"/>
      <c r="M14"/>
    </row>
    <row r="15" spans="1:13" x14ac:dyDescent="0.25">
      <c r="K15"/>
      <c r="L15"/>
      <c r="M15"/>
    </row>
    <row r="16" spans="1:13" x14ac:dyDescent="0.25">
      <c r="K16"/>
      <c r="L16"/>
      <c r="M16"/>
    </row>
    <row r="17" spans="11:13" x14ac:dyDescent="0.25">
      <c r="K17"/>
      <c r="L17"/>
      <c r="M17"/>
    </row>
    <row r="18" spans="11:13" x14ac:dyDescent="0.25">
      <c r="K18"/>
      <c r="L18"/>
      <c r="M18"/>
    </row>
    <row r="19" spans="11:13" x14ac:dyDescent="0.25">
      <c r="K19"/>
      <c r="L19"/>
      <c r="M19"/>
    </row>
  </sheetData>
  <sortState ref="A3:I7">
    <sortCondition descending="1" ref="I3:I7"/>
  </sortState>
  <mergeCells count="1">
    <mergeCell ref="B1:H1"/>
  </mergeCell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مرکز</vt:lpstr>
      <vt:lpstr>قیدار</vt:lpstr>
      <vt:lpstr>ابهر</vt:lpstr>
      <vt:lpstr>خرمدره</vt:lpstr>
      <vt:lpstr>طارم</vt:lpstr>
      <vt:lpstr>سلطانیه</vt:lpstr>
      <vt:lpstr>ماهنشان</vt:lpstr>
      <vt:lpstr>ایجرود</vt:lpstr>
      <vt:lpstr>صائین قلعه</vt:lpstr>
      <vt:lpstr>تجمیعی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2021-02-03T08:39:57Z</dcterms:modified>
</cp:coreProperties>
</file>